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Y:\HPF &amp; Other Grants\NPS Maritime Heritage Grant Applications\Applications\State-Local Application Packages\"/>
    </mc:Choice>
  </mc:AlternateContent>
  <xr:revisionPtr revIDLastSave="0" documentId="13_ncr:1_{2B05A329-363D-4DB1-A23A-35B25BCFBE05}" xr6:coauthVersionLast="47" xr6:coauthVersionMax="47" xr10:uidLastSave="{00000000-0000-0000-0000-000000000000}"/>
  <bookViews>
    <workbookView xWindow="-120" yWindow="-120" windowWidth="38640" windowHeight="23640" activeTab="3" xr2:uid="{00000000-000D-0000-FFFF-FFFF00000000}"/>
  </bookViews>
  <sheets>
    <sheet name="Budget_Blank Form" sheetId="4" r:id="rId1"/>
    <sheet name="Example_Budget" sheetId="1" r:id="rId2"/>
    <sheet name="Planned Match_Blank Form" sheetId="5" r:id="rId3"/>
    <sheet name="Example_Planned Match" sheetId="6" r:id="rId4"/>
    <sheet name="Federal Use Only" sheetId="2" state="hidden" r:id="rId5"/>
    <sheet name="Sheet1" sheetId="3" state="hidden" r:id="rId6"/>
  </sheets>
  <definedNames>
    <definedName name="_xlnm.Print_Area" localSheetId="0">'Budget_Blank Form'!$A$1:$M$103</definedName>
    <definedName name="_xlnm.Print_Area" localSheetId="1">Example_Budget!$A$1:$M$84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8" i="1" l="1"/>
  <c r="D42" i="1"/>
  <c r="D9" i="6"/>
  <c r="G91" i="4"/>
  <c r="D102" i="4" s="1"/>
  <c r="E91" i="4"/>
  <c r="B102" i="4" s="1"/>
  <c r="F90" i="4"/>
  <c r="F89" i="4"/>
  <c r="F88" i="4"/>
  <c r="F87" i="4"/>
  <c r="F86" i="4"/>
  <c r="G81" i="4"/>
  <c r="D101" i="4" s="1"/>
  <c r="E81" i="4"/>
  <c r="B101" i="4" s="1"/>
  <c r="F80" i="4"/>
  <c r="F79" i="4"/>
  <c r="F78" i="4"/>
  <c r="F77" i="4"/>
  <c r="F76" i="4"/>
  <c r="G71" i="4"/>
  <c r="D100" i="4" s="1"/>
  <c r="E71" i="4"/>
  <c r="B100" i="4" s="1"/>
  <c r="F70" i="4"/>
  <c r="F69" i="4"/>
  <c r="F68" i="4"/>
  <c r="F67" i="4"/>
  <c r="F66" i="4"/>
  <c r="F61" i="4"/>
  <c r="D99" i="4" s="1"/>
  <c r="C61" i="4"/>
  <c r="B61" i="4"/>
  <c r="D60" i="4"/>
  <c r="E60" i="4" s="1"/>
  <c r="D59" i="4"/>
  <c r="E59" i="4" s="1"/>
  <c r="D58" i="4"/>
  <c r="E58" i="4" s="1"/>
  <c r="D57" i="4"/>
  <c r="E57" i="4" s="1"/>
  <c r="D56" i="4"/>
  <c r="E56" i="4" s="1"/>
  <c r="D55" i="4"/>
  <c r="F50" i="4"/>
  <c r="D98" i="4" s="1"/>
  <c r="C50" i="4"/>
  <c r="B50" i="4"/>
  <c r="D49" i="4"/>
  <c r="E49" i="4" s="1"/>
  <c r="D48" i="4"/>
  <c r="E48" i="4" s="1"/>
  <c r="D47" i="4"/>
  <c r="E47" i="4" s="1"/>
  <c r="D46" i="4"/>
  <c r="E46" i="4" s="1"/>
  <c r="D45" i="4"/>
  <c r="E45" i="4" s="1"/>
  <c r="K40" i="4"/>
  <c r="D97" i="4" s="1"/>
  <c r="H40" i="4"/>
  <c r="G40" i="4"/>
  <c r="F40" i="4"/>
  <c r="E40" i="4"/>
  <c r="D40" i="4"/>
  <c r="C40" i="4"/>
  <c r="I39" i="4"/>
  <c r="J39" i="4" s="1"/>
  <c r="I38" i="4"/>
  <c r="J38" i="4" s="1"/>
  <c r="I37" i="4"/>
  <c r="J37" i="4" s="1"/>
  <c r="I36" i="4"/>
  <c r="J36" i="4" s="1"/>
  <c r="I35" i="4"/>
  <c r="J35" i="4" s="1"/>
  <c r="F30" i="4"/>
  <c r="D96" i="4" s="1"/>
  <c r="D29" i="4"/>
  <c r="E29" i="4" s="1"/>
  <c r="D28" i="4"/>
  <c r="E28" i="4" s="1"/>
  <c r="D27" i="4"/>
  <c r="E27" i="4" s="1"/>
  <c r="D26" i="4"/>
  <c r="E26" i="4" s="1"/>
  <c r="D25" i="4"/>
  <c r="E25" i="4" s="1"/>
  <c r="F20" i="4"/>
  <c r="D95" i="4" s="1"/>
  <c r="C20" i="4"/>
  <c r="B20" i="4"/>
  <c r="D19" i="4"/>
  <c r="E19" i="4" s="1"/>
  <c r="D18" i="4"/>
  <c r="E18" i="4" s="1"/>
  <c r="D17" i="4"/>
  <c r="E17" i="4" s="1"/>
  <c r="D16" i="4"/>
  <c r="E16" i="4" s="1"/>
  <c r="D15" i="4"/>
  <c r="E15" i="4" s="1"/>
  <c r="D14" i="4"/>
  <c r="E14" i="4" s="1"/>
  <c r="F71" i="4" l="1"/>
  <c r="C100" i="4" s="1"/>
  <c r="F81" i="4"/>
  <c r="C101" i="4" s="1"/>
  <c r="E50" i="4"/>
  <c r="C98" i="4" s="1"/>
  <c r="D61" i="4"/>
  <c r="B99" i="4" s="1"/>
  <c r="F91" i="4"/>
  <c r="C102" i="4" s="1"/>
  <c r="I40" i="4"/>
  <c r="B97" i="4" s="1"/>
  <c r="E30" i="4"/>
  <c r="C96" i="4" s="1"/>
  <c r="D103" i="4"/>
  <c r="E20" i="4"/>
  <c r="C95" i="4" s="1"/>
  <c r="E55" i="4"/>
  <c r="E61" i="4" s="1"/>
  <c r="C99" i="4" s="1"/>
  <c r="J40" i="4"/>
  <c r="C97" i="4" s="1"/>
  <c r="D50" i="4"/>
  <c r="B98" i="4" s="1"/>
  <c r="D30" i="4"/>
  <c r="B96" i="4" s="1"/>
  <c r="D20" i="4"/>
  <c r="B95" i="4" s="1"/>
  <c r="C103" i="4" l="1"/>
  <c r="B103" i="4"/>
  <c r="E97" i="4" l="1"/>
  <c r="E98" i="4"/>
  <c r="E96" i="4"/>
  <c r="E100" i="4"/>
  <c r="E99" i="4"/>
  <c r="E101" i="4"/>
  <c r="E102" i="4"/>
  <c r="E95" i="4"/>
  <c r="G72" i="1"/>
  <c r="D83" i="1" s="1"/>
  <c r="E72" i="1"/>
  <c r="B83" i="1" s="1"/>
  <c r="G63" i="1"/>
  <c r="D82" i="1" s="1"/>
  <c r="E63" i="1"/>
  <c r="B82" i="1" s="1"/>
  <c r="C47" i="1"/>
  <c r="F47" i="1"/>
  <c r="D80" i="1" s="1"/>
  <c r="B47" i="1"/>
  <c r="C37" i="1"/>
  <c r="F37" i="1"/>
  <c r="D79" i="1" s="1"/>
  <c r="B37" i="1"/>
  <c r="D30" i="1"/>
  <c r="E30" i="1"/>
  <c r="F30" i="1"/>
  <c r="G30" i="1"/>
  <c r="H30" i="1"/>
  <c r="K30" i="1"/>
  <c r="D78" i="1" s="1"/>
  <c r="C30" i="1"/>
  <c r="F22" i="1"/>
  <c r="D77" i="1" s="1"/>
  <c r="F13" i="1"/>
  <c r="D76" i="1" s="1"/>
  <c r="C13" i="1"/>
  <c r="B13" i="1"/>
  <c r="G55" i="1"/>
  <c r="E55" i="1"/>
  <c r="F71" i="1"/>
  <c r="F70" i="1"/>
  <c r="F62" i="1"/>
  <c r="F61" i="1"/>
  <c r="F60" i="1"/>
  <c r="F54" i="1"/>
  <c r="F53" i="1"/>
  <c r="F52" i="1"/>
  <c r="D46" i="1"/>
  <c r="E46" i="1" s="1"/>
  <c r="D45" i="1"/>
  <c r="D44" i="1"/>
  <c r="E44" i="1" s="1"/>
  <c r="E43" i="1"/>
  <c r="D36" i="1"/>
  <c r="E36" i="1" s="1"/>
  <c r="I29" i="1"/>
  <c r="I28" i="1"/>
  <c r="J28" i="1" s="1"/>
  <c r="I27" i="1"/>
  <c r="J27" i="1" s="1"/>
  <c r="D21" i="1"/>
  <c r="E21" i="1" s="1"/>
  <c r="D20" i="1"/>
  <c r="D19" i="1"/>
  <c r="E19" i="1" s="1"/>
  <c r="D18" i="1"/>
  <c r="E18" i="1" s="1"/>
  <c r="D12" i="1"/>
  <c r="E12" i="1" s="1"/>
  <c r="D11" i="1"/>
  <c r="E11" i="1" s="1"/>
  <c r="D10" i="1"/>
  <c r="E10" i="1" s="1"/>
  <c r="D8" i="1"/>
  <c r="E8" i="1" s="1"/>
  <c r="D22" i="1" l="1"/>
  <c r="B77" i="1" s="1"/>
  <c r="F63" i="1"/>
  <c r="C82" i="1" s="1"/>
  <c r="D47" i="1"/>
  <c r="F55" i="1"/>
  <c r="C81" i="1" s="1"/>
  <c r="E13" i="1"/>
  <c r="C76" i="1" s="1"/>
  <c r="I30" i="1"/>
  <c r="B78" i="1" s="1"/>
  <c r="D37" i="1"/>
  <c r="B79" i="1" s="1"/>
  <c r="D13" i="1"/>
  <c r="B76" i="1" s="1"/>
  <c r="F72" i="1"/>
  <c r="C83" i="1" s="1"/>
  <c r="E103" i="4"/>
  <c r="D81" i="1"/>
  <c r="D84" i="1" s="1"/>
  <c r="B80" i="1"/>
  <c r="B81" i="1"/>
  <c r="E20" i="1"/>
  <c r="J29" i="1"/>
  <c r="J30" i="1" s="1"/>
  <c r="E45" i="1"/>
  <c r="E47" i="1" s="1"/>
  <c r="C80" i="1" l="1"/>
  <c r="E37" i="1"/>
  <c r="C79" i="1" s="1"/>
  <c r="C78" i="1"/>
  <c r="E22" i="1"/>
  <c r="C77" i="1" s="1"/>
  <c r="B84" i="1"/>
  <c r="E83" i="1" s="1"/>
  <c r="C84" i="1" l="1"/>
  <c r="E78" i="1"/>
  <c r="E76" i="1"/>
  <c r="E77" i="1"/>
  <c r="E79" i="1"/>
  <c r="E82" i="1"/>
  <c r="E80" i="1"/>
  <c r="E81" i="1"/>
  <c r="E8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2" authorId="0" shapeId="0" xr:uid="{56B56BCE-896F-47C1-874A-DB13CF1D1F66}">
      <text>
        <r>
          <rPr>
            <sz val="10"/>
            <color rgb="FF000000"/>
            <rFont val="Arial"/>
          </rPr>
          <t>Did we drop the idea of linking the summary section to the SF424A? I understand if we cannot, but it does save time for both us and the recipient
	-Todd Wilson
Unfortunately yes because of the push-back we received from the paperwork reduction office.
	-Michelle Maher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M3" authorId="0" shapeId="0" xr:uid="{00000000-0006-0000-0000-000001000000}">
      <text>
        <r>
          <rPr>
            <sz val="10"/>
            <color rgb="FF000000"/>
            <rFont val="Arial"/>
          </rPr>
          <t>Did we drop the idea of linking the summary section to the SF424A? I understand if we cannot, but it does save time for both us and the recipient
	-Todd Wilson
Unfortunately yes because of the push-back we received from the paperwork reduction office.
	-Michelle Maher</t>
        </r>
      </text>
    </comment>
  </commentList>
</comments>
</file>

<file path=xl/sharedStrings.xml><?xml version="1.0" encoding="utf-8"?>
<sst xmlns="http://schemas.openxmlformats.org/spreadsheetml/2006/main" count="292" uniqueCount="135">
  <si>
    <t>Yes</t>
  </si>
  <si>
    <t>This tab is for federal use only, containing list information. DO NOT manipulate any information on this tab.</t>
  </si>
  <si>
    <t>No</t>
  </si>
  <si>
    <t>SF424, 9. Type of Applicant List:</t>
  </si>
  <si>
    <t>A. State</t>
  </si>
  <si>
    <t>B. Municipal</t>
  </si>
  <si>
    <t>C. County</t>
  </si>
  <si>
    <t>D. Township</t>
  </si>
  <si>
    <t>E. Interstate</t>
  </si>
  <si>
    <t>F. Intermunicipal</t>
  </si>
  <si>
    <t>G. Special District</t>
  </si>
  <si>
    <t>H. Independent School District</t>
  </si>
  <si>
    <t>I. State Controlled Institution of Higher Education</t>
  </si>
  <si>
    <t>J. Private University</t>
  </si>
  <si>
    <t>K. Indian Tribe</t>
  </si>
  <si>
    <t>L. Individual</t>
  </si>
  <si>
    <t>M. Profit Organization</t>
  </si>
  <si>
    <t>N. Other (specify below)</t>
  </si>
  <si>
    <t>O. Not for Profit Organization</t>
  </si>
  <si>
    <t>(leave blank)</t>
  </si>
  <si>
    <t>Instructions and Summary, 1., Project Type List:</t>
  </si>
  <si>
    <t>A. Capital Project</t>
  </si>
  <si>
    <t>B. Documentation</t>
  </si>
  <si>
    <t>C. Oral History</t>
  </si>
  <si>
    <t>D. Preservation</t>
  </si>
  <si>
    <t>E. Interpretation &amp; Education</t>
  </si>
  <si>
    <t>F. Planning</t>
  </si>
  <si>
    <t>G. Real Property Acquisition</t>
  </si>
  <si>
    <t>Instructions and Summary, 2., Consent List:</t>
  </si>
  <si>
    <t>N/A</t>
  </si>
  <si>
    <t>a. Personnel</t>
  </si>
  <si>
    <t>Position Title</t>
  </si>
  <si>
    <t>Time (Hrs or %)</t>
  </si>
  <si>
    <t>Rate (Hr or Salary)</t>
  </si>
  <si>
    <t xml:space="preserve">Total Cost             </t>
  </si>
  <si>
    <t>Federal Share</t>
  </si>
  <si>
    <t>Cost Match</t>
  </si>
  <si>
    <t>Rate Basis</t>
  </si>
  <si>
    <t>EXAMPLE!!! Sr. Engineer</t>
  </si>
  <si>
    <t>Actual Salary</t>
  </si>
  <si>
    <t>Total</t>
  </si>
  <si>
    <t>b. Fringe Benefits</t>
  </si>
  <si>
    <t>Personnel</t>
  </si>
  <si>
    <t>Rate</t>
  </si>
  <si>
    <t>Comments (as needed)</t>
  </si>
  <si>
    <t>c. Travel</t>
  </si>
  <si>
    <t>From</t>
  </si>
  <si>
    <t>To</t>
  </si>
  <si>
    <t># of Days</t>
  </si>
  <si>
    <t># of Travelers</t>
  </si>
  <si>
    <t>Lodging per Traveler</t>
  </si>
  <si>
    <t>Flight per Traveler</t>
  </si>
  <si>
    <t>Vehicle per Traveler</t>
  </si>
  <si>
    <t>Per Diem per Traveler</t>
  </si>
  <si>
    <t>Cost per Trip</t>
  </si>
  <si>
    <t>Basis/Rate/
Justifcation</t>
  </si>
  <si>
    <t>EXAMPLE!!! Denver</t>
  </si>
  <si>
    <t>Washington, D.C.</t>
  </si>
  <si>
    <t>GSA rates</t>
  </si>
  <si>
    <t>d. Equipment</t>
  </si>
  <si>
    <t>Equipment Item</t>
  </si>
  <si>
    <t>Quantity</t>
  </si>
  <si>
    <t xml:space="preserve">Unit Cost         </t>
  </si>
  <si>
    <t>Basis of Cost</t>
  </si>
  <si>
    <t>Justification</t>
  </si>
  <si>
    <t>EXAMPLE!!! Commercial Printer</t>
  </si>
  <si>
    <t>Vendor Quote</t>
  </si>
  <si>
    <t>e. Supplies</t>
  </si>
  <si>
    <t xml:space="preserve">1. Supplies are generally defined as items with an acquisition cost of $5,000 or less and a useful life expectancy of less than one year. Supplies are generally consumed during the project. 
2. List all supplies noting their purpose in the project and the basis of cost (e.g. quotes, catalog prices, prior invoices, etc.). Supply items must be direct costs to the project and not duplicative of supply costs covered in the indirect rate.
3. Multiple supply items valued at $5,000 or less used to assemble an equipment item with a value greater than $5,000 and useful life of more than one year should be included in the equipment section. </t>
  </si>
  <si>
    <t>Supply Item</t>
  </si>
  <si>
    <t>EXAMPLE!!! Photo Laminate</t>
  </si>
  <si>
    <t>Catalog price</t>
  </si>
  <si>
    <t>Lamination of the printed photographs</t>
  </si>
  <si>
    <t>f. Contractual</t>
  </si>
  <si>
    <t>Purpose</t>
  </si>
  <si>
    <t>Total Cost</t>
  </si>
  <si>
    <t>Contractor Name</t>
  </si>
  <si>
    <t>EXAMPLE!!!  ABC Corp.</t>
  </si>
  <si>
    <t>Vendor to perform photograph scanning</t>
  </si>
  <si>
    <t>Cost per 800 photos</t>
  </si>
  <si>
    <t>g. Construction</t>
  </si>
  <si>
    <t>General Description</t>
  </si>
  <si>
    <t>Basis of Cost/Justification</t>
  </si>
  <si>
    <t>EXAMPLE!!! Construct Parking Lot</t>
  </si>
  <si>
    <t xml:space="preserve">To build a parking structure for the museum </t>
  </si>
  <si>
    <t>Engineering estimate</t>
  </si>
  <si>
    <t>h. Other Direct Costs</t>
  </si>
  <si>
    <t>Cost Item</t>
  </si>
  <si>
    <t xml:space="preserve">Support of graduate students working on project </t>
  </si>
  <si>
    <t>Established University tuition rate</t>
  </si>
  <si>
    <t>Summary
Figures in this summary table are calculated from entries made in subsequent categories, only blank white cells require data entry.</t>
  </si>
  <si>
    <t>Category</t>
  </si>
  <si>
    <t xml:space="preserve">Total Cost           </t>
  </si>
  <si>
    <t>Cost Match %</t>
  </si>
  <si>
    <t>Total Costs</t>
  </si>
  <si>
    <t>Applicant Name</t>
  </si>
  <si>
    <t>Date</t>
  </si>
  <si>
    <t>Instructions</t>
  </si>
  <si>
    <t>1. Personnel are staff employed by the applicant organization.  Include costs for consultants and contractors under f. Contractual.
2. Identify all personnel by position title. Enter the amount of time (i.e., hours or % of time) and the base pay rate and the total will automatically calculate.  Also include the basis of rate (e.g., actual salary, state civil service rates, etc.). Personnel costs may only include time spent working directly on the project.
3. If a position and hours are attributed to multiple employees (e.g. Technician working 2,500 hours) the number of employees for that position title must be identified.</t>
  </si>
  <si>
    <t xml:space="preserve">1. Fill out the table below by position title. If all employees receive the same rate, you may list Total Personnel in the Position column instead of listing out all position titles. If more than one rate is used, list each rate separately. Complex calculations should be provided in the Comments section. 
2. Fringe rates may not exceed what is currently provided by the organization. </t>
  </si>
  <si>
    <t>1. All travel must be necessary for performance of the project objectives.
2. Travel costs should remain consistent with the organization's written travel policy. In absence of a written travel policy, organizations must follow regulations prescribed by the General Services Administration (GSA): www.gsa.gov.</t>
  </si>
  <si>
    <t>Printing of photographs and brochures</t>
  </si>
  <si>
    <t xml:space="preserve">1. Equipment is generally defined as one item with an acquisition cost greater than $5,000 and a useful life of more than one year. (Use the supplies section for items of lesser value and useful life.)
2. List all equipment, noting its purpose in the project and the basis of cost (e.g. vendor quotes, catalog prices, prior invoices, etc.). If it is existing equipment, provide a justification for its estimated value. 
3. Note that equipment items with a residual value of $5,000 or more at the end of the award will be subject to the equipment disposition regulations in 2 CFR 200.313. </t>
  </si>
  <si>
    <t>List all contractors supplying commercial supplies or services used to support the project. All contractor work must be competitively selected in accordance with the procurement standards in 2 CFR 200.317 - 200.326.</t>
  </si>
  <si>
    <t>1. Construction is generally defined as construction, alteration, or repair (including dredging, excavating, and painting) of buildings, structures, or other real property. 
2. List all proposed construction below, providing a basis of cost such as engineering estimates, prior construction, etc., and purpose as it applies to the Project objectives.</t>
  </si>
  <si>
    <t>1. Other direct costs are items required for the project which do not fit clearly into other categories. Indirect Costs should not be included in this section.
2. Basis of Cost: include details such as, contractor quotes, prior purchases of like items, published price list, established organizational rates, etc.</t>
  </si>
  <si>
    <t>Amount</t>
  </si>
  <si>
    <t>$</t>
  </si>
  <si>
    <t>Planned Match</t>
  </si>
  <si>
    <t>Type of Match: Volunteer Labor, Donated Materials, Cash</t>
  </si>
  <si>
    <t>Source of Match</t>
  </si>
  <si>
    <t>Cash</t>
  </si>
  <si>
    <t>Total Planned Match</t>
  </si>
  <si>
    <t>General Obligation Bonds</t>
  </si>
  <si>
    <t>EXAMPLE!!!  1 Parttime asst</t>
  </si>
  <si>
    <t>EXAMPLE!!! 4 Grad students tuition</t>
  </si>
  <si>
    <t>Temporary volunteer to assist with filing / phones</t>
  </si>
  <si>
    <t>$10/hr x 80 hours (local rate) = value of volunteer time</t>
  </si>
  <si>
    <t>Volunteer Labor (See Budget, Item "H")</t>
  </si>
  <si>
    <t>Local Volunteer: Student</t>
  </si>
  <si>
    <t xml:space="preserve">1. Only fill in light blue cells. White cells contain instructions, headers, or summary calculations and should not be modified.
2. The Summary section at the end will auto-fill when each budget subsection is completed. 
3. Budget categories must include both Federal and Non-Federal (match) portions. 
4. Costs for contracted services should be entered in section f. Contractual.   
5. Rows can be added as needed throughout sections a. through j. If rows are added, formulas/calculations may need to be adjusted.  All costs must be allowable, allocable, and reasonable in accordance with the administrative requirements and applicable cost principles prescribed in 2 CFR 200. </t>
  </si>
  <si>
    <t>* See letter from Armandhammer offering donation, and market value of the lumber.</t>
  </si>
  <si>
    <r>
      <t>Note:</t>
    </r>
    <r>
      <rPr>
        <i/>
        <sz val="11"/>
        <color rgb="FF000000"/>
        <rFont val="Cambria"/>
        <family val="1"/>
      </rPr>
      <t xml:space="preserve"> </t>
    </r>
    <r>
      <rPr>
        <sz val="11"/>
        <color rgb="FF000000"/>
        <rFont val="Cambria"/>
        <family val="1"/>
      </rPr>
      <t>Other federal funds are not allowable as match.</t>
    </r>
  </si>
  <si>
    <t>1. The budget must include at least the minimum 50-50 Federal to non-Federal required match.   See Example Budget by clicking on the Red Tab. 
2. Match can be either Cash or In-kind. Cash means contributions to the project incurred and paid for during the project. In-kind Match means contributions to the project that do not involve a payment or reimbursement and represent donated items or services necessary to the project. This includes volunteer personnel hours, donated equipment, donated supplies, etc. The market value and calculations for all In-kind match items must be justified and explained.  
3. Funds from other Federal sources MAY NOT be counted as match. 
4. The project may only incur costs that are allowable and allocable to the project in accordance with administrative requirements and cost principles in 2 CFR 200.  Admin costs are limited to no more than 7.5% of total budget.</t>
  </si>
  <si>
    <t>Printing of documents and photos</t>
  </si>
  <si>
    <t xml:space="preserve">EXAMPLE!!! Cartons of Paper </t>
  </si>
  <si>
    <t xml:space="preserve">1. Equipment is generally defined as one item with an acquisition cost greater than $5,000 and a useful life of more than one year. (Use the supplies section for items of lesser value and useful life.)
2. List equipment, noting its purpose in the project and basis of cost (e.g. vendor quotes, catalog prices, prior invoices, etc.). If it is existing equipment, provide a justification for its estimated value. 
3. Note that equipment items with a residual value of $5,000 or more at the end of the award will be subject to the equipment disposition regulations in 2 CFR 200.313. </t>
  </si>
  <si>
    <t>1. Other direct costs are items required for the project which do not fit clearly into other categories. 
2. Basis of Cost: include details such as, contractor quotes, prior purchases of like items, published price list, established organizational rates, etc.</t>
  </si>
  <si>
    <t xml:space="preserve"> </t>
  </si>
  <si>
    <t>Budget Table</t>
  </si>
  <si>
    <r>
      <t xml:space="preserve">Example Budget Table.  </t>
    </r>
    <r>
      <rPr>
        <b/>
        <sz val="14"/>
        <color rgb="FFFF0000"/>
        <rFont val="Arial"/>
        <family val="2"/>
      </rPr>
      <t xml:space="preserve">You may use this or a different format, but the same level of detail is required. </t>
    </r>
  </si>
  <si>
    <t xml:space="preserve">General Instructions:  You may use this or a different format, but the same level of detail is required. </t>
  </si>
  <si>
    <t>Type of Match: Cash, Volunteer Labor, Donated Materials</t>
  </si>
  <si>
    <t>Donated Materials (See Budget, Item "E")</t>
  </si>
  <si>
    <t>Phillip's Photo &amp; Print Supply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</si>
</sst>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_(&quot;$&quot;* #,##0_);_(&quot;$&quot;* \(#,##0\);_(&quot;$&quot;* &quot;-&quot;??_);_(@_)"/>
    <numFmt numFmtId="167" formatCode="0.0%"/>
  </numFmts>
  <fonts count="36" x14ac:knownFonts="1">
    <font>
      <sz val="10"/>
      <color rgb="FF000000"/>
      <name val="Arial"/>
    </font>
    <font>
      <sz val="10"/>
      <name val="Arial"/>
    </font>
    <font>
      <b/>
      <sz val="11"/>
      <name val="Arial"/>
    </font>
    <font>
      <sz val="10"/>
      <name val="Arial"/>
    </font>
    <font>
      <b/>
      <sz val="8"/>
      <color rgb="FFFF0000"/>
      <name val="Arial"/>
    </font>
    <font>
      <sz val="7"/>
      <color rgb="FFFF0000"/>
      <name val="Arial"/>
    </font>
    <font>
      <sz val="10"/>
      <color rgb="FF7F7F7F"/>
      <name val="Arial"/>
    </font>
    <font>
      <b/>
      <sz val="8"/>
      <color rgb="FFFFFFFF"/>
      <name val="Arial"/>
    </font>
    <font>
      <sz val="11"/>
      <name val="Arial"/>
    </font>
    <font>
      <b/>
      <sz val="11"/>
      <color rgb="FF000000"/>
      <name val="Arial"/>
    </font>
    <font>
      <b/>
      <sz val="12"/>
      <name val="Arial"/>
    </font>
    <font>
      <sz val="11"/>
      <color rgb="FF000000"/>
      <name val="Arial"/>
    </font>
    <font>
      <sz val="12"/>
      <name val="Arial"/>
    </font>
    <font>
      <b/>
      <sz val="10"/>
      <name val="Arial"/>
    </font>
    <font>
      <sz val="11"/>
      <color rgb="FFFF0000"/>
      <name val="Arial"/>
    </font>
    <font>
      <b/>
      <sz val="11"/>
      <color rgb="FFFF0000"/>
      <name val="Arial"/>
    </font>
    <font>
      <sz val="14"/>
      <name val="Arial"/>
    </font>
    <font>
      <sz val="10"/>
      <color rgb="FFFF0000"/>
      <name val="Arial"/>
    </font>
    <font>
      <i/>
      <sz val="10"/>
      <name val="Arial"/>
    </font>
    <font>
      <b/>
      <sz val="11"/>
      <name val="Arial"/>
      <family val="2"/>
    </font>
    <font>
      <sz val="11"/>
      <name val="Arial"/>
      <family val="2"/>
    </font>
    <font>
      <sz val="11"/>
      <color rgb="FF000000"/>
      <name val="Arial"/>
      <family val="2"/>
    </font>
    <font>
      <sz val="11"/>
      <color rgb="FFFF0000"/>
      <name val="Arial"/>
      <family val="2"/>
    </font>
    <font>
      <sz val="11"/>
      <color rgb="FF000000"/>
      <name val="Cambria"/>
      <family val="1"/>
    </font>
    <font>
      <sz val="10"/>
      <color rgb="FF000000"/>
      <name val="Cambria"/>
      <family val="1"/>
    </font>
    <font>
      <b/>
      <sz val="11"/>
      <color rgb="FF000000"/>
      <name val="Cambria"/>
      <family val="1"/>
    </font>
    <font>
      <sz val="10"/>
      <color rgb="FFFF0000"/>
      <name val="Arial"/>
      <family val="2"/>
    </font>
    <font>
      <b/>
      <sz val="10"/>
      <color rgb="FFFF0000"/>
      <name val="Arial"/>
      <family val="2"/>
    </font>
    <font>
      <b/>
      <sz val="12"/>
      <color rgb="FF000000"/>
      <name val="Cambria"/>
      <family val="1"/>
    </font>
    <font>
      <sz val="12"/>
      <color rgb="FF000000"/>
      <name val="Cambria"/>
      <family val="1"/>
    </font>
    <font>
      <b/>
      <sz val="11"/>
      <color rgb="FFFF0000"/>
      <name val="Arial"/>
      <family val="2"/>
    </font>
    <font>
      <b/>
      <sz val="10"/>
      <color rgb="FF000000"/>
      <name val="Arial"/>
      <family val="2"/>
    </font>
    <font>
      <i/>
      <sz val="11"/>
      <color rgb="FF000000"/>
      <name val="Cambria"/>
      <family val="1"/>
    </font>
    <font>
      <b/>
      <sz val="12"/>
      <color rgb="FFFF0000"/>
      <name val="Arial"/>
      <family val="2"/>
    </font>
    <font>
      <b/>
      <sz val="14"/>
      <color rgb="FFFFFFFF"/>
      <name val="Arial"/>
      <family val="2"/>
    </font>
    <font>
      <b/>
      <sz val="14"/>
      <color rgb="FFFF0000"/>
      <name val="Arial"/>
      <family val="2"/>
    </font>
  </fonts>
  <fills count="8">
    <fill>
      <patternFill patternType="none"/>
    </fill>
    <fill>
      <patternFill patternType="gray125"/>
    </fill>
    <fill>
      <patternFill patternType="solid">
        <fgColor rgb="FFFF0000"/>
        <bgColor rgb="FFFF0000"/>
      </patternFill>
    </fill>
    <fill>
      <patternFill patternType="solid">
        <fgColor rgb="FF1F497D"/>
        <bgColor rgb="FF1F497D"/>
      </patternFill>
    </fill>
    <fill>
      <patternFill patternType="solid">
        <fgColor rgb="FFC6D9F0"/>
        <bgColor rgb="FFC6D9F0"/>
      </patternFill>
    </fill>
    <fill>
      <patternFill patternType="solid">
        <fgColor rgb="FFFFFFFF"/>
        <bgColor rgb="FFFFFFFF"/>
      </patternFill>
    </fill>
    <fill>
      <patternFill patternType="solid">
        <fgColor theme="0"/>
        <bgColor rgb="FFC6D9F0"/>
      </patternFill>
    </fill>
    <fill>
      <patternFill patternType="solid">
        <fgColor theme="0"/>
        <bgColor indexed="64"/>
      </patternFill>
    </fill>
  </fills>
  <borders count="7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style="medium">
        <color rgb="FF000000"/>
      </left>
      <right/>
      <top/>
      <bottom/>
      <diagonal/>
    </border>
    <border>
      <left/>
      <right style="medium">
        <color rgb="FF000000"/>
      </right>
      <top/>
      <bottom/>
      <diagonal/>
    </border>
    <border>
      <left style="thin">
        <color rgb="FF000000"/>
      </left>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style="thin">
        <color rgb="FF000000"/>
      </right>
      <top/>
      <bottom/>
      <diagonal/>
    </border>
    <border>
      <left style="medium">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72">
    <xf numFmtId="0" fontId="0" fillId="0" borderId="0" xfId="0"/>
    <xf numFmtId="0" fontId="1" fillId="0" borderId="0" xfId="0" applyFont="1"/>
    <xf numFmtId="0" fontId="5" fillId="0" borderId="0" xfId="0" applyFont="1" applyAlignment="1">
      <alignment vertical="center" wrapText="1"/>
    </xf>
    <xf numFmtId="0" fontId="1" fillId="0" borderId="0" xfId="0" applyFont="1" applyAlignment="1">
      <alignment vertical="center"/>
    </xf>
    <xf numFmtId="0" fontId="6" fillId="0" borderId="0" xfId="0" applyFont="1" applyAlignment="1">
      <alignment vertical="center"/>
    </xf>
    <xf numFmtId="0" fontId="2" fillId="0" borderId="9" xfId="0" applyFont="1" applyBorder="1" applyAlignment="1">
      <alignment horizontal="right" vertical="center" wrapText="1"/>
    </xf>
    <xf numFmtId="0" fontId="8" fillId="4" borderId="10" xfId="0" applyFont="1" applyFill="1" applyBorder="1" applyAlignment="1">
      <alignment vertical="center"/>
    </xf>
    <xf numFmtId="0" fontId="8" fillId="4" borderId="11" xfId="0" applyFont="1" applyFill="1" applyBorder="1" applyAlignment="1">
      <alignment vertical="center"/>
    </xf>
    <xf numFmtId="0" fontId="2" fillId="0" borderId="12" xfId="0" applyFont="1" applyBorder="1" applyAlignment="1">
      <alignment vertical="center" wrapText="1"/>
    </xf>
    <xf numFmtId="0" fontId="2" fillId="0" borderId="2" xfId="0" applyFont="1" applyBorder="1" applyAlignment="1">
      <alignment vertical="center" wrapText="1"/>
    </xf>
    <xf numFmtId="0" fontId="2" fillId="0" borderId="12" xfId="0" applyFont="1" applyBorder="1" applyAlignment="1">
      <alignment horizontal="right" vertical="center" wrapText="1"/>
    </xf>
    <xf numFmtId="0" fontId="9" fillId="5" borderId="11"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8" fillId="0" borderId="0" xfId="0" applyFont="1" applyAlignment="1">
      <alignment vertical="center" wrapText="1"/>
    </xf>
    <xf numFmtId="0" fontId="2" fillId="0" borderId="0" xfId="0" applyFont="1" applyAlignment="1">
      <alignment horizontal="right" vertical="center" wrapText="1"/>
    </xf>
    <xf numFmtId="0" fontId="8" fillId="0" borderId="0" xfId="0" applyFont="1" applyAlignment="1">
      <alignment horizontal="left" vertical="center" wrapText="1"/>
    </xf>
    <xf numFmtId="0" fontId="1" fillId="0" borderId="0" xfId="0" applyFont="1" applyAlignment="1">
      <alignment vertical="center" wrapText="1"/>
    </xf>
    <xf numFmtId="49" fontId="1" fillId="0" borderId="0" xfId="0" applyNumberFormat="1" applyFont="1" applyAlignment="1">
      <alignment horizontal="left" vertical="center" wrapText="1"/>
    </xf>
    <xf numFmtId="0" fontId="12" fillId="0" borderId="0" xfId="0" applyFont="1" applyAlignment="1">
      <alignment vertical="center" wrapText="1"/>
    </xf>
    <xf numFmtId="0" fontId="1" fillId="0" borderId="0" xfId="0" applyFont="1" applyAlignment="1">
      <alignment horizontal="left" vertical="center" wrapText="1"/>
    </xf>
    <xf numFmtId="0" fontId="2" fillId="0" borderId="9" xfId="0" applyFont="1" applyBorder="1" applyAlignment="1">
      <alignment horizontal="center" vertical="center" wrapText="1"/>
    </xf>
    <xf numFmtId="0" fontId="2" fillId="0" borderId="21" xfId="0" applyFont="1" applyBorder="1" applyAlignment="1">
      <alignment horizontal="center" vertical="center" wrapText="1"/>
    </xf>
    <xf numFmtId="164" fontId="2" fillId="0" borderId="21" xfId="0" applyNumberFormat="1"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12" xfId="0" applyNumberFormat="1" applyFont="1" applyBorder="1" applyAlignment="1">
      <alignment horizontal="center" vertical="center" wrapText="1"/>
    </xf>
    <xf numFmtId="0" fontId="13" fillId="0" borderId="0" xfId="0" applyFont="1" applyAlignment="1">
      <alignment vertical="center" wrapText="1"/>
    </xf>
    <xf numFmtId="0" fontId="14" fillId="0" borderId="9" xfId="0" applyFont="1" applyBorder="1" applyAlignment="1">
      <alignment horizontal="left" vertical="center" wrapText="1"/>
    </xf>
    <xf numFmtId="0" fontId="14" fillId="0" borderId="21" xfId="0" applyFont="1" applyBorder="1" applyAlignment="1">
      <alignment horizontal="right" vertical="center" wrapText="1"/>
    </xf>
    <xf numFmtId="164" fontId="14" fillId="0" borderId="21" xfId="0" applyNumberFormat="1" applyFont="1" applyBorder="1" applyAlignment="1">
      <alignment horizontal="right" vertical="center" wrapText="1"/>
    </xf>
    <xf numFmtId="165" fontId="15" fillId="0" borderId="21" xfId="0" applyNumberFormat="1" applyFont="1" applyBorder="1" applyAlignment="1">
      <alignment horizontal="right" vertical="center" wrapText="1"/>
    </xf>
    <xf numFmtId="0" fontId="8" fillId="4" borderId="22" xfId="0" applyFont="1" applyFill="1" applyBorder="1" applyAlignment="1">
      <alignment vertical="center"/>
    </xf>
    <xf numFmtId="0" fontId="8" fillId="4" borderId="23" xfId="0" applyFont="1" applyFill="1" applyBorder="1" applyAlignment="1">
      <alignment horizontal="right" vertical="center" wrapText="1"/>
    </xf>
    <xf numFmtId="44" fontId="8" fillId="4" borderId="23" xfId="0" applyNumberFormat="1" applyFont="1" applyFill="1" applyBorder="1" applyAlignment="1">
      <alignment horizontal="right" vertical="center" wrapText="1"/>
    </xf>
    <xf numFmtId="165" fontId="2" fillId="0" borderId="24" xfId="0" applyNumberFormat="1" applyFont="1" applyBorder="1" applyAlignment="1">
      <alignment horizontal="right" vertical="center" wrapText="1"/>
    </xf>
    <xf numFmtId="165" fontId="2" fillId="4" borderId="23" xfId="0" applyNumberFormat="1" applyFont="1" applyFill="1" applyBorder="1" applyAlignment="1">
      <alignment horizontal="right" vertical="center" wrapText="1"/>
    </xf>
    <xf numFmtId="0" fontId="8" fillId="4" borderId="28" xfId="0" applyFont="1" applyFill="1" applyBorder="1" applyAlignment="1">
      <alignment vertical="center"/>
    </xf>
    <xf numFmtId="0" fontId="8" fillId="4" borderId="29" xfId="0" applyFont="1" applyFill="1" applyBorder="1" applyAlignment="1">
      <alignment horizontal="right" vertical="center" wrapText="1"/>
    </xf>
    <xf numFmtId="44" fontId="8" fillId="4" borderId="29" xfId="0" applyNumberFormat="1" applyFont="1" applyFill="1" applyBorder="1" applyAlignment="1">
      <alignment horizontal="right" vertical="center" wrapText="1"/>
    </xf>
    <xf numFmtId="165" fontId="2" fillId="4" borderId="29" xfId="0" applyNumberFormat="1" applyFont="1" applyFill="1" applyBorder="1" applyAlignment="1">
      <alignment horizontal="right" vertical="center" wrapText="1"/>
    </xf>
    <xf numFmtId="0" fontId="8" fillId="4" borderId="28" xfId="0" applyFont="1" applyFill="1" applyBorder="1" applyAlignment="1">
      <alignment vertical="center" wrapText="1"/>
    </xf>
    <xf numFmtId="0" fontId="8" fillId="4" borderId="33" xfId="0" applyFont="1" applyFill="1" applyBorder="1" applyAlignment="1">
      <alignment vertical="center" wrapText="1"/>
    </xf>
    <xf numFmtId="0" fontId="8" fillId="4" borderId="34" xfId="0" applyFont="1" applyFill="1" applyBorder="1" applyAlignment="1">
      <alignment horizontal="right" vertical="center" wrapText="1"/>
    </xf>
    <xf numFmtId="44" fontId="8" fillId="4" borderId="34" xfId="0" applyNumberFormat="1" applyFont="1" applyFill="1" applyBorder="1" applyAlignment="1">
      <alignment horizontal="right" vertical="center" wrapText="1"/>
    </xf>
    <xf numFmtId="165" fontId="2" fillId="0" borderId="35" xfId="0" applyNumberFormat="1" applyFont="1" applyBorder="1" applyAlignment="1">
      <alignment horizontal="right" vertical="center" wrapText="1"/>
    </xf>
    <xf numFmtId="165" fontId="2" fillId="4" borderId="34" xfId="0" applyNumberFormat="1" applyFont="1" applyFill="1" applyBorder="1" applyAlignment="1">
      <alignment horizontal="right" vertical="center" wrapText="1"/>
    </xf>
    <xf numFmtId="49" fontId="2" fillId="0" borderId="9" xfId="0" applyNumberFormat="1" applyFont="1" applyBorder="1" applyAlignment="1">
      <alignment horizontal="right" vertical="center" wrapText="1"/>
    </xf>
    <xf numFmtId="0" fontId="2" fillId="0" borderId="21" xfId="0" applyFont="1" applyBorder="1" applyAlignment="1">
      <alignment horizontal="right" vertical="center" wrapText="1"/>
    </xf>
    <xf numFmtId="165" fontId="2" fillId="0" borderId="21" xfId="0" applyNumberFormat="1" applyFont="1" applyBorder="1" applyAlignment="1">
      <alignment horizontal="right" vertical="center" wrapText="1"/>
    </xf>
    <xf numFmtId="0" fontId="16" fillId="0" borderId="0" xfId="0" applyFont="1" applyAlignment="1">
      <alignment vertical="center" wrapText="1"/>
    </xf>
    <xf numFmtId="49" fontId="2" fillId="0" borderId="9"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9" fontId="14" fillId="0" borderId="9" xfId="0" applyNumberFormat="1" applyFont="1" applyBorder="1" applyAlignment="1">
      <alignment horizontal="left" vertical="center" wrapText="1"/>
    </xf>
    <xf numFmtId="6" fontId="14" fillId="0" borderId="21" xfId="0" applyNumberFormat="1" applyFont="1" applyBorder="1" applyAlignment="1">
      <alignment horizontal="center" vertical="center" wrapText="1"/>
    </xf>
    <xf numFmtId="9" fontId="14" fillId="0" borderId="21" xfId="0" applyNumberFormat="1" applyFont="1" applyBorder="1" applyAlignment="1">
      <alignment horizontal="center" vertical="center" wrapText="1"/>
    </xf>
    <xf numFmtId="6" fontId="8" fillId="4" borderId="22" xfId="0" applyNumberFormat="1" applyFont="1" applyFill="1" applyBorder="1" applyAlignment="1">
      <alignment horizontal="left" vertical="center" wrapText="1"/>
    </xf>
    <xf numFmtId="3" fontId="8" fillId="4" borderId="23" xfId="0" applyNumberFormat="1" applyFont="1" applyFill="1" applyBorder="1" applyAlignment="1">
      <alignment horizontal="center" vertical="center" wrapText="1"/>
    </xf>
    <xf numFmtId="10" fontId="8" fillId="4" borderId="23" xfId="0" applyNumberFormat="1" applyFont="1" applyFill="1" applyBorder="1" applyAlignment="1">
      <alignment horizontal="center" vertical="center" wrapText="1"/>
    </xf>
    <xf numFmtId="6" fontId="8" fillId="4" borderId="28" xfId="0" applyNumberFormat="1" applyFont="1" applyFill="1" applyBorder="1" applyAlignment="1">
      <alignment horizontal="left" vertical="center" wrapText="1"/>
    </xf>
    <xf numFmtId="3" fontId="8" fillId="4" borderId="29" xfId="0" applyNumberFormat="1" applyFont="1" applyFill="1" applyBorder="1" applyAlignment="1">
      <alignment horizontal="center" vertical="center" wrapText="1"/>
    </xf>
    <xf numFmtId="10" fontId="8" fillId="4" borderId="29" xfId="0" applyNumberFormat="1" applyFont="1" applyFill="1" applyBorder="1" applyAlignment="1">
      <alignment horizontal="center" vertical="center" wrapText="1"/>
    </xf>
    <xf numFmtId="165" fontId="2" fillId="0" borderId="29" xfId="0" applyNumberFormat="1" applyFont="1" applyBorder="1" applyAlignment="1">
      <alignment horizontal="right" vertical="center" wrapText="1"/>
    </xf>
    <xf numFmtId="6" fontId="8" fillId="4" borderId="28" xfId="0" applyNumberFormat="1" applyFont="1" applyFill="1" applyBorder="1" applyAlignment="1">
      <alignment horizontal="center" vertical="center" wrapText="1"/>
    </xf>
    <xf numFmtId="6" fontId="8" fillId="4" borderId="33" xfId="0" applyNumberFormat="1" applyFont="1" applyFill="1" applyBorder="1" applyAlignment="1">
      <alignment horizontal="center" vertical="center" wrapText="1"/>
    </xf>
    <xf numFmtId="3" fontId="8" fillId="4" borderId="34" xfId="0" applyNumberFormat="1" applyFont="1" applyFill="1" applyBorder="1" applyAlignment="1">
      <alignment horizontal="center" vertical="center" wrapText="1"/>
    </xf>
    <xf numFmtId="10" fontId="8" fillId="4" borderId="34" xfId="0" applyNumberFormat="1" applyFont="1" applyFill="1" applyBorder="1" applyAlignment="1">
      <alignment horizontal="center" vertical="center" wrapText="1"/>
    </xf>
    <xf numFmtId="165" fontId="2" fillId="0" borderId="42" xfId="0" applyNumberFormat="1" applyFont="1" applyBorder="1" applyAlignment="1">
      <alignment horizontal="right" vertical="center" wrapText="1"/>
    </xf>
    <xf numFmtId="49" fontId="9" fillId="0" borderId="9" xfId="0" applyNumberFormat="1" applyFont="1" applyBorder="1" applyAlignment="1">
      <alignment horizontal="right" vertical="center" wrapText="1"/>
    </xf>
    <xf numFmtId="0" fontId="1" fillId="0" borderId="0" xfId="0" applyFont="1" applyAlignment="1">
      <alignment vertical="top" wrapText="1"/>
    </xf>
    <xf numFmtId="164" fontId="2" fillId="0" borderId="9" xfId="0" applyNumberFormat="1" applyFont="1" applyBorder="1" applyAlignment="1">
      <alignment horizontal="center" vertical="center" wrapText="1"/>
    </xf>
    <xf numFmtId="1" fontId="2" fillId="0" borderId="21" xfId="0" applyNumberFormat="1" applyFont="1" applyBorder="1" applyAlignment="1">
      <alignment horizontal="center" vertical="center" wrapText="1"/>
    </xf>
    <xf numFmtId="166" fontId="2" fillId="0" borderId="21" xfId="0" applyNumberFormat="1" applyFont="1" applyBorder="1" applyAlignment="1">
      <alignment horizontal="center" vertical="center" wrapText="1"/>
    </xf>
    <xf numFmtId="0" fontId="13" fillId="0" borderId="0" xfId="0" applyFont="1" applyAlignment="1">
      <alignment vertical="top" wrapText="1"/>
    </xf>
    <xf numFmtId="164" fontId="14" fillId="5" borderId="9" xfId="0" applyNumberFormat="1" applyFont="1" applyFill="1" applyBorder="1" applyAlignment="1">
      <alignment horizontal="left" vertical="top" wrapText="1"/>
    </xf>
    <xf numFmtId="164" fontId="17" fillId="0" borderId="21" xfId="0" applyNumberFormat="1" applyFont="1" applyBorder="1" applyAlignment="1">
      <alignment horizontal="left" vertical="top" wrapText="1"/>
    </xf>
    <xf numFmtId="1" fontId="14" fillId="0" borderId="21" xfId="0" applyNumberFormat="1" applyFont="1" applyBorder="1" applyAlignment="1">
      <alignment horizontal="right" vertical="top" wrapText="1"/>
    </xf>
    <xf numFmtId="165" fontId="14" fillId="0" borderId="21" xfId="0" applyNumberFormat="1" applyFont="1" applyBorder="1" applyAlignment="1">
      <alignment horizontal="right" vertical="top" wrapText="1"/>
    </xf>
    <xf numFmtId="165" fontId="15" fillId="0" borderId="21" xfId="0" applyNumberFormat="1" applyFont="1" applyBorder="1" applyAlignment="1">
      <alignment horizontal="right" vertical="top" wrapText="1"/>
    </xf>
    <xf numFmtId="0" fontId="18" fillId="0" borderId="0" xfId="0" applyFont="1" applyAlignment="1">
      <alignment vertical="top" wrapText="1"/>
    </xf>
    <xf numFmtId="164" fontId="8" fillId="4" borderId="22" xfId="0" applyNumberFormat="1" applyFont="1" applyFill="1" applyBorder="1" applyAlignment="1">
      <alignment horizontal="left" vertical="top" wrapText="1"/>
    </xf>
    <xf numFmtId="164" fontId="8" fillId="4" borderId="23" xfId="0" applyNumberFormat="1" applyFont="1" applyFill="1" applyBorder="1" applyAlignment="1">
      <alignment horizontal="left" vertical="top" wrapText="1"/>
    </xf>
    <xf numFmtId="1" fontId="8" fillId="4" borderId="23" xfId="0" applyNumberFormat="1" applyFont="1" applyFill="1" applyBorder="1" applyAlignment="1">
      <alignment horizontal="right" vertical="top" wrapText="1"/>
    </xf>
    <xf numFmtId="165" fontId="8" fillId="4" borderId="23" xfId="0" applyNumberFormat="1" applyFont="1" applyFill="1" applyBorder="1" applyAlignment="1">
      <alignment horizontal="right" vertical="top" wrapText="1"/>
    </xf>
    <xf numFmtId="165" fontId="2" fillId="0" borderId="24" xfId="0" applyNumberFormat="1" applyFont="1" applyBorder="1" applyAlignment="1">
      <alignment horizontal="right" vertical="top" wrapText="1"/>
    </xf>
    <xf numFmtId="165" fontId="2" fillId="0" borderId="45" xfId="0" applyNumberFormat="1" applyFont="1" applyBorder="1" applyAlignment="1">
      <alignment horizontal="right" vertical="top" wrapText="1"/>
    </xf>
    <xf numFmtId="165" fontId="2" fillId="4" borderId="46" xfId="0" applyNumberFormat="1" applyFont="1" applyFill="1" applyBorder="1" applyAlignment="1">
      <alignment horizontal="right" vertical="top" wrapText="1"/>
    </xf>
    <xf numFmtId="164" fontId="8" fillId="4" borderId="28" xfId="0" applyNumberFormat="1" applyFont="1" applyFill="1" applyBorder="1" applyAlignment="1">
      <alignment horizontal="left" vertical="top" wrapText="1"/>
    </xf>
    <xf numFmtId="164" fontId="8" fillId="4" borderId="29" xfId="0" applyNumberFormat="1" applyFont="1" applyFill="1" applyBorder="1" applyAlignment="1">
      <alignment horizontal="left" vertical="top" wrapText="1"/>
    </xf>
    <xf numFmtId="1" fontId="8" fillId="4" borderId="29" xfId="0" applyNumberFormat="1" applyFont="1" applyFill="1" applyBorder="1" applyAlignment="1">
      <alignment horizontal="right" vertical="top" wrapText="1"/>
    </xf>
    <xf numFmtId="165" fontId="8" fillId="4" borderId="29" xfId="0" applyNumberFormat="1" applyFont="1" applyFill="1" applyBorder="1" applyAlignment="1">
      <alignment horizontal="right" vertical="top" wrapText="1"/>
    </xf>
    <xf numFmtId="164" fontId="8" fillId="4" borderId="33" xfId="0" applyNumberFormat="1" applyFont="1" applyFill="1" applyBorder="1" applyAlignment="1">
      <alignment horizontal="left" vertical="top" wrapText="1"/>
    </xf>
    <xf numFmtId="164" fontId="8" fillId="4" borderId="34" xfId="0" applyNumberFormat="1" applyFont="1" applyFill="1" applyBorder="1" applyAlignment="1">
      <alignment horizontal="left" vertical="top" wrapText="1"/>
    </xf>
    <xf numFmtId="1" fontId="8" fillId="4" borderId="34" xfId="0" applyNumberFormat="1" applyFont="1" applyFill="1" applyBorder="1" applyAlignment="1">
      <alignment horizontal="right" vertical="top" wrapText="1"/>
    </xf>
    <xf numFmtId="165" fontId="8" fillId="4" borderId="34" xfId="0" applyNumberFormat="1" applyFont="1" applyFill="1" applyBorder="1" applyAlignment="1">
      <alignment horizontal="right" vertical="top" wrapText="1"/>
    </xf>
    <xf numFmtId="165" fontId="2" fillId="0" borderId="35" xfId="0" applyNumberFormat="1" applyFont="1" applyBorder="1" applyAlignment="1">
      <alignment horizontal="right" vertical="top" wrapText="1"/>
    </xf>
    <xf numFmtId="165" fontId="2" fillId="4" borderId="47" xfId="0" applyNumberFormat="1" applyFont="1" applyFill="1" applyBorder="1" applyAlignment="1">
      <alignment horizontal="right" vertical="top" wrapText="1"/>
    </xf>
    <xf numFmtId="164" fontId="2" fillId="0" borderId="9" xfId="0" applyNumberFormat="1" applyFont="1" applyBorder="1" applyAlignment="1">
      <alignment horizontal="right" vertical="top" wrapText="1"/>
    </xf>
    <xf numFmtId="164" fontId="8" fillId="0" borderId="21" xfId="0" applyNumberFormat="1" applyFont="1" applyBorder="1" applyAlignment="1">
      <alignment horizontal="center" vertical="top" wrapText="1"/>
    </xf>
    <xf numFmtId="165" fontId="2" fillId="0" borderId="21" xfId="0" applyNumberFormat="1" applyFont="1" applyBorder="1" applyAlignment="1">
      <alignment horizontal="right" vertical="top" wrapText="1"/>
    </xf>
    <xf numFmtId="164" fontId="1" fillId="0" borderId="0" xfId="0" applyNumberFormat="1" applyFont="1" applyAlignment="1">
      <alignment horizontal="center" vertical="top" wrapText="1"/>
    </xf>
    <xf numFmtId="1" fontId="1" fillId="0" borderId="0" xfId="0" applyNumberFormat="1" applyFont="1" applyAlignment="1">
      <alignment horizontal="center" vertical="top" wrapText="1"/>
    </xf>
    <xf numFmtId="166" fontId="1" fillId="0" borderId="0" xfId="0" applyNumberFormat="1" applyFont="1" applyAlignment="1">
      <alignment horizontal="center" vertical="top" wrapText="1"/>
    </xf>
    <xf numFmtId="165" fontId="1" fillId="0" borderId="0" xfId="0" applyNumberFormat="1" applyFont="1" applyAlignment="1">
      <alignment horizontal="right" vertical="top" wrapText="1"/>
    </xf>
    <xf numFmtId="0" fontId="1" fillId="0" borderId="0" xfId="0" applyFont="1" applyAlignment="1">
      <alignment horizontal="left" vertical="top" wrapText="1"/>
    </xf>
    <xf numFmtId="0" fontId="17" fillId="0" borderId="9" xfId="0" applyFont="1" applyBorder="1" applyAlignment="1">
      <alignment horizontal="left" vertical="top" wrapText="1"/>
    </xf>
    <xf numFmtId="0" fontId="14" fillId="0" borderId="21" xfId="0" applyFont="1" applyBorder="1" applyAlignment="1">
      <alignment horizontal="center" vertical="top" wrapText="1"/>
    </xf>
    <xf numFmtId="165" fontId="15" fillId="0" borderId="12" xfId="0" applyNumberFormat="1" applyFont="1" applyBorder="1" applyAlignment="1">
      <alignment horizontal="right" vertical="top" wrapText="1"/>
    </xf>
    <xf numFmtId="0" fontId="8" fillId="4" borderId="22" xfId="0" applyFont="1" applyFill="1" applyBorder="1" applyAlignment="1">
      <alignment horizontal="left" vertical="top" wrapText="1"/>
    </xf>
    <xf numFmtId="0" fontId="8" fillId="4" borderId="23" xfId="0" applyFont="1" applyFill="1" applyBorder="1" applyAlignment="1">
      <alignment horizontal="center" vertical="top" wrapText="1"/>
    </xf>
    <xf numFmtId="0" fontId="8" fillId="4" borderId="28" xfId="0" applyFont="1" applyFill="1" applyBorder="1" applyAlignment="1">
      <alignment horizontal="left" vertical="top" wrapText="1"/>
    </xf>
    <xf numFmtId="0" fontId="8" fillId="4" borderId="29" xfId="0" applyFont="1" applyFill="1" applyBorder="1" applyAlignment="1">
      <alignment horizontal="center" vertical="top" wrapText="1"/>
    </xf>
    <xf numFmtId="165" fontId="2" fillId="0" borderId="29" xfId="0" applyNumberFormat="1" applyFont="1" applyBorder="1" applyAlignment="1">
      <alignment horizontal="right" vertical="top" wrapText="1"/>
    </xf>
    <xf numFmtId="0" fontId="8" fillId="4" borderId="33" xfId="0" applyFont="1" applyFill="1" applyBorder="1" applyAlignment="1">
      <alignment horizontal="left" vertical="top" wrapText="1"/>
    </xf>
    <xf numFmtId="0" fontId="8" fillId="4" borderId="34" xfId="0" applyFont="1" applyFill="1" applyBorder="1" applyAlignment="1">
      <alignment horizontal="center" vertical="top" wrapText="1"/>
    </xf>
    <xf numFmtId="165" fontId="2" fillId="0" borderId="42" xfId="0" applyNumberFormat="1" applyFont="1" applyBorder="1" applyAlignment="1">
      <alignment horizontal="right" vertical="top" wrapText="1"/>
    </xf>
    <xf numFmtId="165" fontId="2" fillId="0" borderId="53" xfId="0" applyNumberFormat="1" applyFont="1" applyBorder="1" applyAlignment="1">
      <alignment horizontal="right" vertical="top" wrapText="1"/>
    </xf>
    <xf numFmtId="0" fontId="2" fillId="0" borderId="9" xfId="0" applyFont="1" applyBorder="1" applyAlignment="1">
      <alignment horizontal="right" vertical="top" wrapText="1"/>
    </xf>
    <xf numFmtId="0" fontId="14" fillId="0" borderId="9" xfId="0" applyFont="1" applyBorder="1" applyAlignment="1">
      <alignment horizontal="left" vertical="top" wrapText="1"/>
    </xf>
    <xf numFmtId="164" fontId="14" fillId="0" borderId="21" xfId="0" applyNumberFormat="1" applyFont="1" applyBorder="1" applyAlignment="1">
      <alignment horizontal="right" vertical="top" wrapText="1"/>
    </xf>
    <xf numFmtId="0" fontId="8" fillId="0" borderId="1" xfId="0" applyFont="1" applyBorder="1" applyAlignment="1">
      <alignment vertical="top" wrapText="1"/>
    </xf>
    <xf numFmtId="165" fontId="2" fillId="0" borderId="2" xfId="0" applyNumberFormat="1" applyFont="1" applyBorder="1" applyAlignment="1">
      <alignment vertical="top" wrapText="1"/>
    </xf>
    <xf numFmtId="165" fontId="2" fillId="0" borderId="21" xfId="0" applyNumberFormat="1" applyFont="1" applyBorder="1" applyAlignment="1">
      <alignment vertical="top" wrapText="1"/>
    </xf>
    <xf numFmtId="1" fontId="1" fillId="0" borderId="0" xfId="0" applyNumberFormat="1" applyFont="1" applyAlignment="1">
      <alignment horizontal="right" vertical="top" wrapText="1"/>
    </xf>
    <xf numFmtId="165" fontId="13" fillId="0" borderId="0" xfId="0" applyNumberFormat="1" applyFont="1" applyAlignment="1">
      <alignment horizontal="right" vertical="top" wrapText="1"/>
    </xf>
    <xf numFmtId="165" fontId="15" fillId="0" borderId="13" xfId="0" applyNumberFormat="1" applyFont="1" applyBorder="1" applyAlignment="1">
      <alignment horizontal="right" vertical="top" wrapText="1"/>
    </xf>
    <xf numFmtId="165" fontId="2" fillId="4" borderId="23" xfId="0" applyNumberFormat="1" applyFont="1" applyFill="1" applyBorder="1" applyAlignment="1">
      <alignment horizontal="right" vertical="top" wrapText="1"/>
    </xf>
    <xf numFmtId="165" fontId="2" fillId="0" borderId="64" xfId="0" applyNumberFormat="1" applyFont="1" applyBorder="1" applyAlignment="1">
      <alignment horizontal="right" vertical="top" wrapText="1"/>
    </xf>
    <xf numFmtId="165" fontId="2" fillId="4" borderId="65" xfId="0" applyNumberFormat="1" applyFont="1" applyFill="1" applyBorder="1" applyAlignment="1">
      <alignment horizontal="right" vertical="top" wrapText="1"/>
    </xf>
    <xf numFmtId="165" fontId="2" fillId="4" borderId="66" xfId="0" applyNumberFormat="1" applyFont="1" applyFill="1" applyBorder="1" applyAlignment="1">
      <alignment horizontal="right" vertical="top" wrapText="1"/>
    </xf>
    <xf numFmtId="165" fontId="2" fillId="0" borderId="67" xfId="0" applyNumberFormat="1" applyFont="1" applyBorder="1" applyAlignment="1">
      <alignment horizontal="right" vertical="top" wrapText="1"/>
    </xf>
    <xf numFmtId="165" fontId="2" fillId="4" borderId="68" xfId="0" applyNumberFormat="1" applyFont="1" applyFill="1" applyBorder="1" applyAlignment="1">
      <alignment horizontal="right" vertical="top" wrapText="1"/>
    </xf>
    <xf numFmtId="0" fontId="8" fillId="4" borderId="22" xfId="0" applyFont="1" applyFill="1" applyBorder="1" applyAlignment="1">
      <alignment vertical="top" wrapText="1"/>
    </xf>
    <xf numFmtId="0" fontId="8" fillId="4" borderId="28" xfId="0" applyFont="1" applyFill="1" applyBorder="1" applyAlignment="1">
      <alignment vertical="top" wrapText="1"/>
    </xf>
    <xf numFmtId="165" fontId="2" fillId="4" borderId="29" xfId="0" applyNumberFormat="1" applyFont="1" applyFill="1" applyBorder="1" applyAlignment="1">
      <alignment horizontal="right" vertical="top" wrapText="1"/>
    </xf>
    <xf numFmtId="0" fontId="8" fillId="4" borderId="33" xfId="0" applyFont="1" applyFill="1" applyBorder="1" applyAlignment="1">
      <alignment vertical="top" wrapText="1"/>
    </xf>
    <xf numFmtId="165" fontId="2" fillId="4" borderId="34" xfId="0" applyNumberFormat="1" applyFont="1" applyFill="1" applyBorder="1" applyAlignment="1">
      <alignment horizontal="right" vertical="top" wrapText="1"/>
    </xf>
    <xf numFmtId="0" fontId="13" fillId="0" borderId="0" xfId="0" applyFont="1" applyAlignment="1">
      <alignment horizontal="right" vertical="top" wrapText="1"/>
    </xf>
    <xf numFmtId="1" fontId="1" fillId="0" borderId="0" xfId="0" applyNumberFormat="1" applyFont="1" applyAlignment="1">
      <alignment horizontal="left" vertical="top" wrapText="1"/>
    </xf>
    <xf numFmtId="0" fontId="13" fillId="0" borderId="0" xfId="0" applyFont="1" applyAlignment="1">
      <alignment horizontal="center" vertical="center" wrapText="1"/>
    </xf>
    <xf numFmtId="0" fontId="2" fillId="0" borderId="69" xfId="0" applyFont="1" applyBorder="1" applyAlignment="1">
      <alignment horizontal="left" vertical="center" wrapText="1"/>
    </xf>
    <xf numFmtId="167" fontId="8" fillId="0" borderId="24" xfId="0" applyNumberFormat="1" applyFont="1" applyBorder="1" applyAlignment="1">
      <alignment horizontal="center" vertical="center" wrapText="1"/>
    </xf>
    <xf numFmtId="0" fontId="2" fillId="0" borderId="28" xfId="0" applyFont="1" applyBorder="1" applyAlignment="1">
      <alignment horizontal="left" vertical="center" wrapText="1"/>
    </xf>
    <xf numFmtId="10" fontId="2" fillId="0" borderId="21" xfId="0" applyNumberFormat="1" applyFont="1" applyBorder="1" applyAlignment="1">
      <alignment horizontal="center" vertical="center" wrapText="1"/>
    </xf>
    <xf numFmtId="0" fontId="19" fillId="0" borderId="21" xfId="0" applyFont="1" applyBorder="1" applyAlignment="1">
      <alignment horizontal="center" vertical="top" wrapText="1"/>
    </xf>
    <xf numFmtId="0" fontId="19" fillId="0" borderId="21" xfId="0" applyFont="1" applyBorder="1" applyAlignment="1">
      <alignment horizontal="right" vertical="top" wrapText="1"/>
    </xf>
    <xf numFmtId="1" fontId="19" fillId="0" borderId="21" xfId="0" applyNumberFormat="1" applyFont="1" applyBorder="1" applyAlignment="1">
      <alignment horizontal="right" vertical="top" wrapText="1"/>
    </xf>
    <xf numFmtId="0" fontId="25" fillId="0" borderId="8" xfId="0" applyFont="1" applyBorder="1" applyAlignment="1">
      <alignment horizontal="center" vertical="center" wrapText="1"/>
    </xf>
    <xf numFmtId="0" fontId="27" fillId="0" borderId="0" xfId="0" applyFont="1" applyAlignment="1">
      <alignment horizontal="center" vertical="center" textRotation="135"/>
    </xf>
    <xf numFmtId="0" fontId="0" fillId="0" borderId="8" xfId="0" applyBorder="1"/>
    <xf numFmtId="0" fontId="28" fillId="0" borderId="70" xfId="0" applyFont="1" applyBorder="1" applyAlignment="1">
      <alignment horizontal="center" vertical="center" wrapText="1"/>
    </xf>
    <xf numFmtId="0" fontId="23" fillId="0" borderId="0" xfId="0" applyFont="1"/>
    <xf numFmtId="0" fontId="25" fillId="0" borderId="71" xfId="0" applyFont="1" applyBorder="1"/>
    <xf numFmtId="3" fontId="25" fillId="0" borderId="71" xfId="0" applyNumberFormat="1" applyFont="1" applyBorder="1"/>
    <xf numFmtId="0" fontId="22" fillId="0" borderId="9" xfId="0" applyFont="1" applyBorder="1" applyAlignment="1">
      <alignment horizontal="left" vertical="top" wrapText="1"/>
    </xf>
    <xf numFmtId="165" fontId="30" fillId="6" borderId="23" xfId="0" applyNumberFormat="1" applyFont="1" applyFill="1" applyBorder="1" applyAlignment="1">
      <alignment horizontal="right" vertical="top" wrapText="1"/>
    </xf>
    <xf numFmtId="165" fontId="30" fillId="7" borderId="24" xfId="0" applyNumberFormat="1" applyFont="1" applyFill="1" applyBorder="1" applyAlignment="1">
      <alignment horizontal="right" vertical="top" wrapText="1"/>
    </xf>
    <xf numFmtId="0" fontId="0" fillId="0" borderId="70" xfId="0" applyBorder="1"/>
    <xf numFmtId="0" fontId="31" fillId="0" borderId="70" xfId="0" applyFont="1" applyBorder="1" applyAlignment="1">
      <alignment horizontal="right"/>
    </xf>
    <xf numFmtId="0" fontId="25" fillId="0" borderId="70" xfId="0" applyFont="1" applyBorder="1" applyAlignment="1">
      <alignment horizontal="center" vertical="center" wrapText="1"/>
    </xf>
    <xf numFmtId="0" fontId="22" fillId="4" borderId="23" xfId="0" applyFont="1" applyFill="1" applyBorder="1" applyAlignment="1">
      <alignment horizontal="center" vertical="top" wrapText="1"/>
    </xf>
    <xf numFmtId="165" fontId="30" fillId="0" borderId="24" xfId="0" applyNumberFormat="1" applyFont="1" applyBorder="1" applyAlignment="1">
      <alignment horizontal="right" vertical="top" wrapText="1"/>
    </xf>
    <xf numFmtId="165" fontId="30" fillId="0" borderId="45" xfId="0" applyNumberFormat="1" applyFont="1" applyBorder="1" applyAlignment="1">
      <alignment horizontal="right" vertical="top" wrapText="1"/>
    </xf>
    <xf numFmtId="164" fontId="22" fillId="4" borderId="23" xfId="0" applyNumberFormat="1" applyFont="1" applyFill="1" applyBorder="1" applyAlignment="1">
      <alignment horizontal="right" vertical="top" wrapText="1"/>
    </xf>
    <xf numFmtId="49" fontId="8" fillId="0" borderId="12" xfId="0" applyNumberFormat="1" applyFont="1" applyBorder="1" applyAlignment="1">
      <alignment horizontal="left" vertical="center" wrapText="1"/>
    </xf>
    <xf numFmtId="0" fontId="3" fillId="0" borderId="2" xfId="0" applyFont="1" applyBorder="1"/>
    <xf numFmtId="0" fontId="3" fillId="0" borderId="13" xfId="0" applyFont="1" applyBorder="1"/>
    <xf numFmtId="1" fontId="8" fillId="0" borderId="12" xfId="0" applyNumberFormat="1" applyFont="1" applyBorder="1" applyAlignment="1">
      <alignment horizontal="center" vertical="top" wrapText="1"/>
    </xf>
    <xf numFmtId="0" fontId="3" fillId="0" borderId="4" xfId="0" applyFont="1" applyBorder="1"/>
    <xf numFmtId="49" fontId="10"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8" fillId="4" borderId="39" xfId="0" applyFont="1" applyFill="1" applyBorder="1" applyAlignment="1">
      <alignment horizontal="left" vertical="center" wrapText="1"/>
    </xf>
    <xf numFmtId="0" fontId="3" fillId="0" borderId="40" xfId="0" applyFont="1" applyBorder="1"/>
    <xf numFmtId="0" fontId="3" fillId="0" borderId="41" xfId="0" applyFont="1" applyBorder="1"/>
    <xf numFmtId="0" fontId="8" fillId="4" borderId="30" xfId="0" applyFont="1" applyFill="1" applyBorder="1" applyAlignment="1">
      <alignment horizontal="left" vertical="center" wrapText="1"/>
    </xf>
    <xf numFmtId="0" fontId="3" fillId="0" borderId="31" xfId="0" applyFont="1" applyBorder="1"/>
    <xf numFmtId="0" fontId="3" fillId="0" borderId="32" xfId="0" applyFont="1" applyBorder="1"/>
    <xf numFmtId="0" fontId="8" fillId="4" borderId="12" xfId="0" applyFont="1" applyFill="1" applyBorder="1" applyAlignment="1">
      <alignment horizontal="left" vertical="center" wrapText="1"/>
    </xf>
    <xf numFmtId="49" fontId="8" fillId="4" borderId="30" xfId="0" applyNumberFormat="1" applyFont="1" applyFill="1" applyBorder="1" applyAlignment="1">
      <alignment horizontal="left" vertical="center" wrapText="1"/>
    </xf>
    <xf numFmtId="0" fontId="3" fillId="0" borderId="59" xfId="0" applyFont="1" applyBorder="1"/>
    <xf numFmtId="1" fontId="8" fillId="4" borderId="30" xfId="0" applyNumberFormat="1" applyFont="1" applyFill="1" applyBorder="1" applyAlignment="1">
      <alignment horizontal="left" vertical="top" wrapText="1"/>
    </xf>
    <xf numFmtId="49" fontId="8" fillId="4" borderId="36" xfId="0" applyNumberFormat="1" applyFont="1" applyFill="1" applyBorder="1" applyAlignment="1">
      <alignment horizontal="left" vertical="center" wrapText="1"/>
    </xf>
    <xf numFmtId="0" fontId="3" fillId="0" borderId="37" xfId="0" applyFont="1" applyBorder="1"/>
    <xf numFmtId="0" fontId="3" fillId="0" borderId="63" xfId="0" applyFont="1" applyBorder="1"/>
    <xf numFmtId="1" fontId="8" fillId="4" borderId="36" xfId="0" applyNumberFormat="1" applyFont="1" applyFill="1" applyBorder="1" applyAlignment="1">
      <alignment horizontal="left" vertical="top" wrapText="1"/>
    </xf>
    <xf numFmtId="0" fontId="3" fillId="0" borderId="38" xfId="0" applyFont="1" applyBorder="1"/>
    <xf numFmtId="49" fontId="8" fillId="4" borderId="25" xfId="0" applyNumberFormat="1" applyFont="1" applyFill="1" applyBorder="1" applyAlignment="1">
      <alignment horizontal="left" vertical="center" wrapText="1"/>
    </xf>
    <xf numFmtId="0" fontId="3" fillId="0" borderId="26" xfId="0" applyFont="1" applyBorder="1"/>
    <xf numFmtId="0" fontId="3" fillId="0" borderId="62" xfId="0" applyFont="1" applyBorder="1"/>
    <xf numFmtId="1" fontId="8" fillId="4" borderId="25" xfId="0" applyNumberFormat="1" applyFont="1" applyFill="1" applyBorder="1" applyAlignment="1">
      <alignment horizontal="left" vertical="top" wrapText="1"/>
    </xf>
    <xf numFmtId="0" fontId="3" fillId="0" borderId="27" xfId="0" applyFont="1" applyBorder="1"/>
    <xf numFmtId="49" fontId="2" fillId="0" borderId="12" xfId="0" applyNumberFormat="1" applyFont="1" applyBorder="1" applyAlignment="1">
      <alignment horizontal="right" vertical="center" wrapText="1"/>
    </xf>
    <xf numFmtId="1" fontId="8" fillId="0" borderId="12" xfId="0" applyNumberFormat="1" applyFont="1" applyBorder="1" applyAlignment="1">
      <alignment horizontal="left" vertical="top" wrapText="1"/>
    </xf>
    <xf numFmtId="0" fontId="20" fillId="0" borderId="15" xfId="0" applyFont="1" applyBorder="1" applyAlignment="1">
      <alignment horizontal="left" vertical="center" wrapText="1"/>
    </xf>
    <xf numFmtId="0" fontId="3" fillId="0" borderId="16" xfId="0" applyFont="1" applyBorder="1"/>
    <xf numFmtId="0" fontId="3" fillId="0" borderId="17" xfId="0" applyFont="1" applyBorder="1"/>
    <xf numFmtId="1" fontId="2" fillId="0" borderId="12" xfId="0" applyNumberFormat="1" applyFont="1" applyBorder="1" applyAlignment="1">
      <alignment horizontal="center" vertical="center" wrapText="1"/>
    </xf>
    <xf numFmtId="0" fontId="2" fillId="0" borderId="12" xfId="0" applyFont="1" applyBorder="1" applyAlignment="1">
      <alignment horizontal="right" vertical="top" wrapText="1"/>
    </xf>
    <xf numFmtId="0" fontId="8" fillId="0" borderId="12" xfId="0" applyFont="1" applyBorder="1" applyAlignment="1">
      <alignment horizontal="left" vertical="center" wrapText="1"/>
    </xf>
    <xf numFmtId="0" fontId="8" fillId="0" borderId="1" xfId="0" applyFont="1" applyBorder="1" applyAlignment="1">
      <alignment horizontal="left" vertical="center" wrapText="1"/>
    </xf>
    <xf numFmtId="0" fontId="8" fillId="4" borderId="30" xfId="0" applyFont="1" applyFill="1" applyBorder="1" applyAlignment="1">
      <alignment vertical="top" wrapText="1"/>
    </xf>
    <xf numFmtId="0" fontId="8" fillId="4" borderId="36" xfId="0" applyFont="1" applyFill="1" applyBorder="1" applyAlignment="1">
      <alignment vertical="top" wrapText="1"/>
    </xf>
    <xf numFmtId="0" fontId="8" fillId="4" borderId="36" xfId="0" applyFont="1" applyFill="1" applyBorder="1" applyAlignment="1">
      <alignment horizontal="left" vertical="center" wrapText="1"/>
    </xf>
    <xf numFmtId="0" fontId="8" fillId="4" borderId="25" xfId="0" applyFont="1" applyFill="1" applyBorder="1" applyAlignment="1">
      <alignment vertical="top" wrapText="1"/>
    </xf>
    <xf numFmtId="0" fontId="8" fillId="4" borderId="25" xfId="0" applyFont="1" applyFill="1" applyBorder="1" applyAlignment="1">
      <alignment horizontal="left" vertical="center" wrapText="1"/>
    </xf>
    <xf numFmtId="1" fontId="8" fillId="0" borderId="2" xfId="0" applyNumberFormat="1" applyFont="1" applyBorder="1" applyAlignment="1">
      <alignment horizontal="left" vertical="top" wrapText="1"/>
    </xf>
    <xf numFmtId="49" fontId="8" fillId="0" borderId="1" xfId="0" applyNumberFormat="1" applyFont="1" applyBorder="1" applyAlignment="1">
      <alignment horizontal="left" vertical="center" wrapText="1"/>
    </xf>
    <xf numFmtId="0" fontId="9" fillId="0" borderId="12" xfId="0" applyFont="1" applyBorder="1" applyAlignment="1">
      <alignment horizontal="center" vertical="center" wrapText="1"/>
    </xf>
    <xf numFmtId="1" fontId="8" fillId="4" borderId="58" xfId="0" applyNumberFormat="1" applyFont="1" applyFill="1" applyBorder="1" applyAlignment="1">
      <alignment horizontal="left" vertical="top" wrapText="1"/>
    </xf>
    <xf numFmtId="1" fontId="8" fillId="4" borderId="60" xfId="0" applyNumberFormat="1" applyFont="1" applyFill="1" applyBorder="1" applyAlignment="1">
      <alignment horizontal="left" vertical="top" wrapText="1"/>
    </xf>
    <xf numFmtId="0" fontId="3" fillId="0" borderId="55" xfId="0" applyFont="1" applyBorder="1"/>
    <xf numFmtId="0" fontId="3" fillId="0" borderId="61" xfId="0" applyFont="1" applyBorder="1"/>
    <xf numFmtId="1" fontId="8" fillId="4" borderId="54" xfId="0" applyNumberFormat="1" applyFont="1" applyFill="1" applyBorder="1" applyAlignment="1">
      <alignment horizontal="left" vertical="top" wrapText="1"/>
    </xf>
    <xf numFmtId="0" fontId="3" fillId="0" borderId="57" xfId="0" applyFont="1" applyBorder="1"/>
    <xf numFmtId="1" fontId="2" fillId="0" borderId="2" xfId="0" applyNumberFormat="1" applyFont="1" applyBorder="1" applyAlignment="1">
      <alignment horizontal="center" vertical="center" wrapText="1"/>
    </xf>
    <xf numFmtId="165" fontId="8" fillId="4" borderId="54" xfId="0" applyNumberFormat="1" applyFont="1" applyFill="1" applyBorder="1" applyAlignment="1">
      <alignment horizontal="left" vertical="top" wrapText="1"/>
    </xf>
    <xf numFmtId="0" fontId="3" fillId="0" borderId="56" xfId="0" applyFont="1" applyBorder="1"/>
    <xf numFmtId="165" fontId="8" fillId="4" borderId="30" xfId="0" applyNumberFormat="1" applyFont="1" applyFill="1" applyBorder="1" applyAlignment="1">
      <alignment horizontal="left" vertical="top" wrapText="1"/>
    </xf>
    <xf numFmtId="0" fontId="3" fillId="0" borderId="52" xfId="0" applyFont="1" applyBorder="1"/>
    <xf numFmtId="165" fontId="8" fillId="4" borderId="48" xfId="0" applyNumberFormat="1" applyFont="1" applyFill="1" applyBorder="1" applyAlignment="1">
      <alignment horizontal="left" vertical="top" wrapText="1"/>
    </xf>
    <xf numFmtId="0" fontId="3" fillId="0" borderId="49" xfId="0" applyFont="1" applyBorder="1"/>
    <xf numFmtId="0" fontId="3" fillId="0" borderId="50" xfId="0" applyFont="1" applyBorder="1"/>
    <xf numFmtId="0" fontId="3" fillId="0" borderId="51" xfId="0" applyFont="1" applyBorder="1"/>
    <xf numFmtId="0" fontId="8" fillId="4" borderId="30" xfId="0" applyFont="1" applyFill="1" applyBorder="1" applyAlignment="1">
      <alignment horizontal="left" vertical="top" wrapText="1"/>
    </xf>
    <xf numFmtId="0" fontId="8" fillId="4" borderId="36" xfId="0" applyFont="1" applyFill="1" applyBorder="1" applyAlignment="1">
      <alignment horizontal="left" vertical="top" wrapText="1"/>
    </xf>
    <xf numFmtId="0" fontId="8" fillId="0" borderId="12" xfId="0" applyFont="1" applyBorder="1" applyAlignment="1">
      <alignment horizontal="left" vertical="top" wrapText="1"/>
    </xf>
    <xf numFmtId="0" fontId="8" fillId="0" borderId="43" xfId="0" applyFont="1" applyBorder="1" applyAlignment="1">
      <alignment horizontal="left" vertical="center" wrapText="1"/>
    </xf>
    <xf numFmtId="0" fontId="0" fillId="0" borderId="0" xfId="0"/>
    <xf numFmtId="0" fontId="3" fillId="0" borderId="44" xfId="0" applyFont="1" applyBorder="1"/>
    <xf numFmtId="0" fontId="8" fillId="4" borderId="25" xfId="0" applyFont="1" applyFill="1" applyBorder="1" applyAlignment="1">
      <alignment horizontal="left" vertical="top" wrapText="1"/>
    </xf>
    <xf numFmtId="165" fontId="2" fillId="0" borderId="12" xfId="0" applyNumberFormat="1" applyFont="1" applyBorder="1" applyAlignment="1">
      <alignment horizontal="left" vertical="center" wrapText="1"/>
    </xf>
    <xf numFmtId="0" fontId="11" fillId="0" borderId="1" xfId="0" applyFont="1" applyBorder="1" applyAlignment="1">
      <alignment horizontal="left" vertical="center" wrapText="1"/>
    </xf>
    <xf numFmtId="0" fontId="10" fillId="0" borderId="1" xfId="0" applyFont="1" applyBorder="1" applyAlignment="1">
      <alignment horizontal="center" vertical="center" wrapText="1"/>
    </xf>
    <xf numFmtId="0" fontId="21" fillId="0" borderId="1" xfId="0" applyFont="1" applyBorder="1" applyAlignment="1">
      <alignment horizontal="left" vertical="center" wrapText="1"/>
    </xf>
    <xf numFmtId="0" fontId="11" fillId="0" borderId="11" xfId="0" applyFont="1" applyBorder="1" applyAlignment="1">
      <alignment horizontal="left" vertical="center" wrapText="1"/>
    </xf>
    <xf numFmtId="0" fontId="11" fillId="0" borderId="14" xfId="0" applyFont="1" applyBorder="1" applyAlignment="1">
      <alignment horizontal="left" vertical="center" wrapText="1"/>
    </xf>
    <xf numFmtId="0" fontId="8" fillId="0" borderId="15" xfId="0" applyFont="1" applyBorder="1" applyAlignment="1">
      <alignment horizontal="left" vertical="center" wrapText="1"/>
    </xf>
    <xf numFmtId="0" fontId="3" fillId="0" borderId="18" xfId="0" applyFont="1" applyBorder="1"/>
    <xf numFmtId="0" fontId="3" fillId="0" borderId="19" xfId="0" applyFont="1" applyBorder="1"/>
    <xf numFmtId="0" fontId="3" fillId="0" borderId="20" xfId="0" applyFont="1" applyBorder="1"/>
    <xf numFmtId="0" fontId="9" fillId="0" borderId="1" xfId="0" applyFont="1" applyBorder="1" applyAlignment="1">
      <alignment horizontal="center" vertical="center" wrapText="1"/>
    </xf>
    <xf numFmtId="0" fontId="34" fillId="3" borderId="5" xfId="0" applyFont="1" applyFill="1" applyBorder="1" applyAlignment="1">
      <alignment horizontal="left" vertical="center"/>
    </xf>
    <xf numFmtId="0" fontId="3" fillId="0" borderId="6" xfId="0" applyFont="1" applyBorder="1"/>
    <xf numFmtId="0" fontId="3" fillId="0" borderId="7" xfId="0" applyFont="1" applyBorder="1"/>
    <xf numFmtId="0" fontId="7" fillId="3" borderId="8" xfId="0" applyFont="1" applyFill="1" applyBorder="1" applyAlignment="1">
      <alignment horizontal="right" vertical="center"/>
    </xf>
    <xf numFmtId="0" fontId="9" fillId="4" borderId="12" xfId="0" applyFont="1" applyFill="1" applyBorder="1" applyAlignment="1">
      <alignment horizontal="center" vertical="center" wrapText="1"/>
    </xf>
    <xf numFmtId="49" fontId="33" fillId="0" borderId="1" xfId="0" applyNumberFormat="1" applyFont="1" applyBorder="1" applyAlignment="1">
      <alignment horizontal="left" vertical="center" wrapText="1"/>
    </xf>
    <xf numFmtId="0" fontId="26" fillId="0" borderId="2" xfId="0" applyFont="1" applyBorder="1" applyAlignment="1">
      <alignment horizontal="left"/>
    </xf>
    <xf numFmtId="0" fontId="26" fillId="0" borderId="4" xfId="0" applyFont="1" applyBorder="1" applyAlignment="1">
      <alignment horizontal="left"/>
    </xf>
    <xf numFmtId="0" fontId="11" fillId="0" borderId="1" xfId="0" applyFont="1" applyBorder="1" applyAlignment="1">
      <alignment horizontal="left" vertical="center" wrapText="1" readingOrder="1"/>
    </xf>
    <xf numFmtId="0" fontId="14" fillId="0" borderId="12" xfId="0" applyFont="1" applyBorder="1" applyAlignment="1">
      <alignment horizontal="left" vertical="top" wrapText="1"/>
    </xf>
    <xf numFmtId="1" fontId="22" fillId="6" borderId="25" xfId="0" applyNumberFormat="1" applyFont="1" applyFill="1" applyBorder="1" applyAlignment="1">
      <alignment horizontal="left" vertical="top" wrapText="1"/>
    </xf>
    <xf numFmtId="0" fontId="26" fillId="7" borderId="26" xfId="0" applyFont="1" applyFill="1" applyBorder="1"/>
    <xf numFmtId="0" fontId="26" fillId="7" borderId="27" xfId="0" applyFont="1" applyFill="1" applyBorder="1"/>
    <xf numFmtId="1" fontId="14" fillId="0" borderId="12" xfId="0" applyNumberFormat="1" applyFont="1" applyBorder="1" applyAlignment="1">
      <alignment horizontal="left" vertical="top" wrapText="1"/>
    </xf>
    <xf numFmtId="1" fontId="22" fillId="4" borderId="48" xfId="0" applyNumberFormat="1" applyFont="1" applyFill="1" applyBorder="1" applyAlignment="1">
      <alignment horizontal="left" vertical="top" wrapText="1"/>
    </xf>
    <xf numFmtId="0" fontId="26" fillId="0" borderId="49" xfId="0" applyFont="1" applyBorder="1"/>
    <xf numFmtId="0" fontId="26" fillId="0" borderId="51" xfId="0" applyFont="1" applyBorder="1"/>
    <xf numFmtId="49" fontId="22" fillId="6" borderId="25" xfId="0" applyNumberFormat="1" applyFont="1" applyFill="1" applyBorder="1" applyAlignment="1">
      <alignment horizontal="left" vertical="center" wrapText="1"/>
    </xf>
    <xf numFmtId="0" fontId="26" fillId="7" borderId="62" xfId="0" applyFont="1" applyFill="1" applyBorder="1"/>
    <xf numFmtId="0" fontId="14" fillId="0" borderId="12" xfId="0" applyFont="1" applyBorder="1" applyAlignment="1">
      <alignment vertical="top" wrapText="1"/>
    </xf>
    <xf numFmtId="0" fontId="14" fillId="0" borderId="12" xfId="0" applyFont="1" applyBorder="1" applyAlignment="1">
      <alignment horizontal="left" vertical="center" wrapText="1"/>
    </xf>
    <xf numFmtId="1" fontId="14" fillId="0" borderId="2" xfId="0" applyNumberFormat="1" applyFont="1" applyBorder="1" applyAlignment="1">
      <alignment horizontal="left" vertical="top" wrapText="1"/>
    </xf>
    <xf numFmtId="0" fontId="14" fillId="0" borderId="0" xfId="0" applyFont="1" applyAlignment="1">
      <alignment horizontal="left" vertical="center" wrapText="1"/>
    </xf>
    <xf numFmtId="0" fontId="34" fillId="3" borderId="1" xfId="0" applyFont="1" applyFill="1" applyBorder="1" applyAlignment="1">
      <alignment horizontal="left" vertical="center"/>
    </xf>
    <xf numFmtId="0" fontId="34" fillId="3" borderId="11" xfId="0" applyFont="1" applyFill="1" applyBorder="1" applyAlignment="1">
      <alignment horizontal="left" vertical="center"/>
    </xf>
    <xf numFmtId="49" fontId="4" fillId="0" borderId="1" xfId="0" applyNumberFormat="1" applyFont="1" applyBorder="1" applyAlignment="1">
      <alignment horizontal="left" vertical="center" wrapText="1"/>
    </xf>
    <xf numFmtId="0" fontId="7" fillId="3" borderId="11" xfId="0" applyFont="1" applyFill="1" applyBorder="1" applyAlignment="1">
      <alignment horizontal="right" vertical="center"/>
    </xf>
    <xf numFmtId="0" fontId="24" fillId="0" borderId="70" xfId="0" applyFont="1" applyBorder="1" applyAlignment="1">
      <alignment vertical="center" wrapText="1"/>
    </xf>
    <xf numFmtId="0" fontId="29" fillId="0" borderId="70" xfId="0" applyFont="1" applyBorder="1" applyAlignment="1">
      <alignment vertical="center" wrapText="1"/>
    </xf>
    <xf numFmtId="3" fontId="29" fillId="0" borderId="70" xfId="0" applyNumberFormat="1" applyFont="1" applyBorder="1" applyAlignment="1">
      <alignment vertical="center" wrapText="1"/>
    </xf>
    <xf numFmtId="0" fontId="2" fillId="2" borderId="1" xfId="0" applyFont="1" applyFill="1" applyBorder="1" applyAlignment="1">
      <alignment horizontal="center"/>
    </xf>
    <xf numFmtId="0" fontId="3" fillId="0" borderId="3" xfId="0" applyFont="1" applyBorder="1"/>
  </cellXfs>
  <cellStyles count="1">
    <cellStyle name="Normal" xfId="0" builtinId="0"/>
  </cellStyles>
  <dxfs count="4">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colors>
    <mruColors>
      <color rgb="FFD6B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95619</xdr:colOff>
      <xdr:row>7</xdr:row>
      <xdr:rowOff>140188</xdr:rowOff>
    </xdr:from>
    <xdr:ext cx="2671345" cy="655885"/>
    <xdr:sp macro="" textlink="">
      <xdr:nvSpPr>
        <xdr:cNvPr id="2" name="Rectangle 1">
          <a:extLst>
            <a:ext uri="{FF2B5EF4-FFF2-40B4-BE49-F238E27FC236}">
              <a16:creationId xmlns:a16="http://schemas.microsoft.com/office/drawing/2014/main" id="{FF07B36C-BB7A-2EFF-8202-83DF82921EAE}"/>
            </a:ext>
          </a:extLst>
        </xdr:cNvPr>
        <xdr:cNvSpPr/>
      </xdr:nvSpPr>
      <xdr:spPr>
        <a:xfrm rot="20004268">
          <a:off x="457569" y="2588113"/>
          <a:ext cx="2671345" cy="655885"/>
        </a:xfrm>
        <a:prstGeom prst="rect">
          <a:avLst/>
        </a:prstGeom>
        <a:noFill/>
      </xdr:spPr>
      <xdr:txBody>
        <a:bodyPr wrap="square" lIns="91440" tIns="45720" rIns="91440" bIns="45720">
          <a:spAutoFit/>
        </a:bodyPr>
        <a:lstStyle/>
        <a:p>
          <a:pPr algn="ctr"/>
          <a:r>
            <a:rPr lang="en-US" sz="3600" b="1" cap="none" spc="0">
              <a:ln w="6600">
                <a:solidFill>
                  <a:schemeClr val="accent2"/>
                </a:solidFill>
                <a:prstDash val="solid"/>
              </a:ln>
              <a:solidFill>
                <a:srgbClr val="FFFFFF"/>
              </a:solidFill>
              <a:effectLst>
                <a:outerShdw dist="38100" dir="2700000" algn="tl" rotWithShape="0">
                  <a:schemeClr val="accent2"/>
                </a:outerShdw>
              </a:effectLst>
            </a:rPr>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AEB2C-3A2C-42B2-BEC5-91E15F23A8F4}">
  <sheetPr>
    <tabColor theme="9"/>
    <pageSetUpPr fitToPage="1"/>
  </sheetPr>
  <dimension ref="A1:Z969"/>
  <sheetViews>
    <sheetView showGridLines="0" topLeftCell="A59" zoomScale="73" zoomScaleNormal="73" workbookViewId="0">
      <selection activeCell="P65" sqref="P65"/>
    </sheetView>
  </sheetViews>
  <sheetFormatPr defaultColWidth="14.42578125" defaultRowHeight="15" customHeight="1" x14ac:dyDescent="0.2"/>
  <cols>
    <col min="1" max="1" width="29.5703125" customWidth="1"/>
    <col min="2" max="5" width="16.42578125" customWidth="1"/>
    <col min="6" max="6" width="17.7109375" customWidth="1"/>
    <col min="7" max="7" width="14.28515625" customWidth="1"/>
    <col min="8" max="8" width="13.28515625" customWidth="1"/>
    <col min="9" max="9" width="10.28515625" customWidth="1"/>
    <col min="10" max="10" width="12.28515625" customWidth="1"/>
    <col min="11" max="13" width="11.42578125" customWidth="1"/>
    <col min="14" max="17" width="9.28515625" customWidth="1"/>
    <col min="18" max="26" width="9.140625" customWidth="1"/>
  </cols>
  <sheetData>
    <row r="1" spans="1:26" ht="18.75" customHeight="1" thickBot="1" x14ac:dyDescent="0.25">
      <c r="A1" s="240" t="s">
        <v>129</v>
      </c>
      <c r="B1" s="241"/>
      <c r="C1" s="241"/>
      <c r="D1" s="241"/>
      <c r="E1" s="241"/>
      <c r="F1" s="241"/>
      <c r="G1" s="241"/>
      <c r="H1" s="242"/>
      <c r="I1" s="243"/>
      <c r="J1" s="241"/>
      <c r="K1" s="241"/>
      <c r="L1" s="241"/>
      <c r="M1" s="242"/>
      <c r="N1" s="3"/>
      <c r="O1" s="3"/>
      <c r="P1" s="3"/>
      <c r="Q1" s="3"/>
      <c r="R1" s="3"/>
      <c r="S1" s="3"/>
      <c r="T1" s="3"/>
      <c r="U1" s="3"/>
      <c r="V1" s="3"/>
      <c r="W1" s="3"/>
      <c r="X1" s="3"/>
      <c r="Y1" s="3"/>
      <c r="Z1" s="3"/>
    </row>
    <row r="2" spans="1:26" ht="27" customHeight="1" thickBot="1" x14ac:dyDescent="0.25">
      <c r="A2" s="5" t="s">
        <v>95</v>
      </c>
      <c r="B2" s="6"/>
      <c r="C2" s="7"/>
      <c r="D2" s="8"/>
      <c r="E2" s="9"/>
      <c r="F2" s="10" t="s">
        <v>96</v>
      </c>
      <c r="G2" s="244"/>
      <c r="H2" s="163"/>
      <c r="I2" s="163"/>
      <c r="J2" s="164"/>
      <c r="K2" s="11"/>
      <c r="L2" s="11"/>
      <c r="M2" s="12"/>
      <c r="N2" s="13"/>
      <c r="O2" s="13"/>
      <c r="P2" s="13"/>
      <c r="Q2" s="13"/>
      <c r="R2" s="13"/>
      <c r="S2" s="13"/>
      <c r="T2" s="13"/>
      <c r="U2" s="13"/>
      <c r="V2" s="13"/>
      <c r="W2" s="13"/>
      <c r="X2" s="13"/>
      <c r="Y2" s="13"/>
      <c r="Z2" s="13"/>
    </row>
    <row r="3" spans="1:26" ht="7.5" customHeight="1" thickBot="1" x14ac:dyDescent="0.25">
      <c r="A3" s="14"/>
      <c r="B3" s="15"/>
      <c r="C3" s="15"/>
      <c r="D3" s="14"/>
      <c r="E3" s="14"/>
      <c r="F3" s="14"/>
      <c r="G3" s="15"/>
      <c r="H3" s="15"/>
      <c r="I3" s="15"/>
      <c r="J3" s="13"/>
      <c r="K3" s="13"/>
      <c r="L3" s="13"/>
      <c r="M3" s="13"/>
      <c r="N3" s="13"/>
      <c r="O3" s="13"/>
      <c r="P3" s="13"/>
      <c r="Q3" s="13"/>
      <c r="R3" s="13"/>
      <c r="S3" s="13"/>
      <c r="T3" s="13"/>
      <c r="U3" s="13"/>
      <c r="V3" s="13"/>
      <c r="W3" s="13"/>
      <c r="X3" s="13"/>
      <c r="Y3" s="13"/>
      <c r="Z3" s="13"/>
    </row>
    <row r="4" spans="1:26" ht="16.5" customHeight="1" thickBot="1" x14ac:dyDescent="0.25">
      <c r="A4" s="245" t="s">
        <v>131</v>
      </c>
      <c r="B4" s="246"/>
      <c r="C4" s="246"/>
      <c r="D4" s="246"/>
      <c r="E4" s="246"/>
      <c r="F4" s="246"/>
      <c r="G4" s="246"/>
      <c r="H4" s="246"/>
      <c r="I4" s="246"/>
      <c r="J4" s="246"/>
      <c r="K4" s="246"/>
      <c r="L4" s="246"/>
      <c r="M4" s="247"/>
      <c r="N4" s="13"/>
      <c r="O4" s="13"/>
      <c r="P4" s="13"/>
      <c r="Q4" s="13"/>
      <c r="R4" s="13"/>
      <c r="S4" s="13"/>
      <c r="T4" s="13"/>
      <c r="U4" s="13"/>
      <c r="V4" s="13"/>
      <c r="W4" s="13"/>
      <c r="X4" s="13"/>
      <c r="Y4" s="13"/>
      <c r="Z4" s="13"/>
    </row>
    <row r="5" spans="1:26" ht="94.5" customHeight="1" thickBot="1" x14ac:dyDescent="0.25">
      <c r="A5" s="248" t="s">
        <v>120</v>
      </c>
      <c r="B5" s="163"/>
      <c r="C5" s="163"/>
      <c r="D5" s="163"/>
      <c r="E5" s="163"/>
      <c r="F5" s="163"/>
      <c r="G5" s="163"/>
      <c r="H5" s="163"/>
      <c r="I5" s="163"/>
      <c r="J5" s="163"/>
      <c r="K5" s="163"/>
      <c r="L5" s="163"/>
      <c r="M5" s="166"/>
      <c r="N5" s="16"/>
      <c r="O5" s="16"/>
      <c r="P5" s="16"/>
      <c r="Q5" s="16"/>
      <c r="R5" s="16"/>
      <c r="S5" s="16"/>
      <c r="T5" s="16"/>
      <c r="U5" s="16"/>
      <c r="V5" s="16"/>
      <c r="W5" s="16"/>
      <c r="X5" s="16"/>
      <c r="Y5" s="16"/>
      <c r="Z5" s="16"/>
    </row>
    <row r="6" spans="1:26" ht="16.5" customHeight="1" thickBot="1" x14ac:dyDescent="0.25">
      <c r="A6" s="231" t="s">
        <v>97</v>
      </c>
      <c r="B6" s="163"/>
      <c r="C6" s="163"/>
      <c r="D6" s="163"/>
      <c r="E6" s="163"/>
      <c r="F6" s="163"/>
      <c r="G6" s="163"/>
      <c r="H6" s="163"/>
      <c r="I6" s="163"/>
      <c r="J6" s="163"/>
      <c r="K6" s="163"/>
      <c r="L6" s="163"/>
      <c r="M6" s="166"/>
      <c r="N6" s="16"/>
      <c r="O6" s="16"/>
      <c r="P6" s="16"/>
      <c r="Q6" s="16"/>
      <c r="R6" s="16"/>
      <c r="S6" s="16"/>
      <c r="T6" s="16"/>
      <c r="U6" s="16"/>
      <c r="V6" s="16"/>
      <c r="W6" s="16"/>
      <c r="X6" s="16"/>
      <c r="Y6" s="16"/>
      <c r="Z6" s="16"/>
    </row>
    <row r="7" spans="1:26" ht="104.25" customHeight="1" thickBot="1" x14ac:dyDescent="0.25">
      <c r="A7" s="232" t="s">
        <v>123</v>
      </c>
      <c r="B7" s="233"/>
      <c r="C7" s="233"/>
      <c r="D7" s="233"/>
      <c r="E7" s="233"/>
      <c r="F7" s="233"/>
      <c r="G7" s="233"/>
      <c r="H7" s="233"/>
      <c r="I7" s="233"/>
      <c r="J7" s="233"/>
      <c r="K7" s="233"/>
      <c r="L7" s="233"/>
      <c r="M7" s="234"/>
      <c r="N7" s="16"/>
      <c r="O7" s="16"/>
      <c r="P7" s="16"/>
      <c r="Q7" s="16"/>
      <c r="R7" s="16"/>
      <c r="S7" s="16"/>
      <c r="T7" s="16"/>
      <c r="U7" s="16"/>
      <c r="V7" s="16"/>
      <c r="W7" s="16"/>
      <c r="X7" s="16"/>
      <c r="Y7" s="16"/>
      <c r="Z7" s="16"/>
    </row>
    <row r="8" spans="1:26" ht="6.75" customHeight="1" thickBot="1" x14ac:dyDescent="0.25">
      <c r="A8" s="17"/>
      <c r="B8" s="17"/>
      <c r="C8" s="17"/>
      <c r="D8" s="17"/>
      <c r="E8" s="17"/>
      <c r="F8" s="17"/>
      <c r="G8" s="17"/>
      <c r="H8" s="16"/>
      <c r="I8" s="13"/>
      <c r="J8" s="13"/>
      <c r="K8" s="13"/>
      <c r="L8" s="13"/>
      <c r="M8" s="13"/>
      <c r="N8" s="16"/>
      <c r="O8" s="16"/>
      <c r="P8" s="16"/>
      <c r="Q8" s="16"/>
      <c r="R8" s="16"/>
      <c r="S8" s="16"/>
      <c r="T8" s="16"/>
      <c r="U8" s="16"/>
      <c r="V8" s="16"/>
      <c r="W8" s="16"/>
      <c r="X8" s="16"/>
      <c r="Y8" s="16"/>
      <c r="Z8" s="16"/>
    </row>
    <row r="9" spans="1:26" ht="16.5" customHeight="1" thickBot="1" x14ac:dyDescent="0.25">
      <c r="A9" s="167" t="s">
        <v>30</v>
      </c>
      <c r="B9" s="163"/>
      <c r="C9" s="163"/>
      <c r="D9" s="163"/>
      <c r="E9" s="163"/>
      <c r="F9" s="163"/>
      <c r="G9" s="163"/>
      <c r="H9" s="163"/>
      <c r="I9" s="163"/>
      <c r="J9" s="163"/>
      <c r="K9" s="163"/>
      <c r="L9" s="163"/>
      <c r="M9" s="166"/>
      <c r="N9" s="18"/>
      <c r="O9" s="18"/>
      <c r="P9" s="18"/>
      <c r="Q9" s="18"/>
      <c r="R9" s="18"/>
      <c r="S9" s="18"/>
      <c r="T9" s="18"/>
      <c r="U9" s="18"/>
      <c r="V9" s="18"/>
      <c r="W9" s="18"/>
      <c r="X9" s="18"/>
      <c r="Y9" s="18"/>
      <c r="Z9" s="18"/>
    </row>
    <row r="10" spans="1:26" ht="14.25" customHeight="1" x14ac:dyDescent="0.2">
      <c r="A10" s="235" t="s">
        <v>98</v>
      </c>
      <c r="B10" s="193"/>
      <c r="C10" s="193"/>
      <c r="D10" s="193"/>
      <c r="E10" s="193"/>
      <c r="F10" s="193"/>
      <c r="G10" s="193"/>
      <c r="H10" s="193"/>
      <c r="I10" s="193"/>
      <c r="J10" s="193"/>
      <c r="K10" s="193"/>
      <c r="L10" s="193"/>
      <c r="M10" s="194"/>
      <c r="N10" s="19"/>
      <c r="O10" s="19"/>
      <c r="P10" s="19"/>
      <c r="Q10" s="19"/>
      <c r="R10" s="19"/>
      <c r="S10" s="19"/>
      <c r="T10" s="19"/>
      <c r="U10" s="19"/>
      <c r="V10" s="19"/>
      <c r="W10" s="19"/>
      <c r="X10" s="19"/>
      <c r="Y10" s="19"/>
      <c r="Z10" s="19"/>
    </row>
    <row r="11" spans="1:26" ht="45" customHeight="1" thickBot="1" x14ac:dyDescent="0.25">
      <c r="A11" s="236"/>
      <c r="B11" s="237"/>
      <c r="C11" s="237"/>
      <c r="D11" s="237"/>
      <c r="E11" s="237"/>
      <c r="F11" s="237"/>
      <c r="G11" s="237"/>
      <c r="H11" s="237"/>
      <c r="I11" s="237"/>
      <c r="J11" s="237"/>
      <c r="K11" s="237"/>
      <c r="L11" s="237"/>
      <c r="M11" s="238"/>
      <c r="N11" s="16"/>
      <c r="O11" s="16"/>
      <c r="P11" s="16"/>
      <c r="Q11" s="16"/>
      <c r="R11" s="16"/>
      <c r="S11" s="16"/>
      <c r="T11" s="16"/>
      <c r="U11" s="16"/>
      <c r="V11" s="16"/>
      <c r="W11" s="16"/>
      <c r="X11" s="16"/>
      <c r="Y11" s="16"/>
      <c r="Z11" s="16"/>
    </row>
    <row r="12" spans="1:26" ht="30.75" customHeight="1" thickBot="1" x14ac:dyDescent="0.25">
      <c r="A12" s="20" t="s">
        <v>31</v>
      </c>
      <c r="B12" s="21" t="s">
        <v>32</v>
      </c>
      <c r="C12" s="22" t="s">
        <v>33</v>
      </c>
      <c r="D12" s="23" t="s">
        <v>34</v>
      </c>
      <c r="E12" s="23" t="s">
        <v>35</v>
      </c>
      <c r="F12" s="24" t="s">
        <v>36</v>
      </c>
      <c r="G12" s="239" t="s">
        <v>37</v>
      </c>
      <c r="H12" s="163"/>
      <c r="I12" s="163"/>
      <c r="J12" s="163"/>
      <c r="K12" s="163"/>
      <c r="L12" s="163"/>
      <c r="M12" s="166"/>
      <c r="N12" s="25"/>
      <c r="O12" s="25"/>
      <c r="P12" s="25"/>
      <c r="Q12" s="25"/>
      <c r="R12" s="25"/>
      <c r="S12" s="25"/>
      <c r="T12" s="25"/>
      <c r="U12" s="25"/>
      <c r="V12" s="25"/>
      <c r="W12" s="25"/>
      <c r="X12" s="25"/>
      <c r="Y12" s="25"/>
      <c r="Z12" s="25"/>
    </row>
    <row r="13" spans="1:26" ht="15.75" customHeight="1" x14ac:dyDescent="0.2">
      <c r="A13" s="30"/>
      <c r="B13" s="31"/>
      <c r="C13" s="32"/>
      <c r="D13" s="33">
        <v>0</v>
      </c>
      <c r="E13" s="33">
        <v>0</v>
      </c>
      <c r="F13" s="34">
        <v>0</v>
      </c>
      <c r="G13" s="203"/>
      <c r="H13" s="186"/>
      <c r="I13" s="186"/>
      <c r="J13" s="186"/>
      <c r="K13" s="186"/>
      <c r="L13" s="186"/>
      <c r="M13" s="189"/>
      <c r="N13" s="25"/>
      <c r="O13" s="25"/>
      <c r="P13" s="25"/>
      <c r="Q13" s="25"/>
      <c r="R13" s="25"/>
      <c r="S13" s="25"/>
      <c r="T13" s="25"/>
      <c r="U13" s="25"/>
      <c r="V13" s="25"/>
      <c r="W13" s="25"/>
      <c r="X13" s="25"/>
      <c r="Y13" s="25"/>
      <c r="Z13" s="25"/>
    </row>
    <row r="14" spans="1:26" ht="15.75" customHeight="1" x14ac:dyDescent="0.2">
      <c r="A14" s="35"/>
      <c r="B14" s="36"/>
      <c r="C14" s="37"/>
      <c r="D14" s="33">
        <f t="shared" ref="D14:D19" si="0">B14*C14</f>
        <v>0</v>
      </c>
      <c r="E14" s="33">
        <f t="shared" ref="E14:E19" si="1">D14-F14</f>
        <v>0</v>
      </c>
      <c r="F14" s="38"/>
      <c r="G14" s="173"/>
      <c r="H14" s="174"/>
      <c r="I14" s="174"/>
      <c r="J14" s="174"/>
      <c r="K14" s="174"/>
      <c r="L14" s="174"/>
      <c r="M14" s="175"/>
      <c r="N14" s="25"/>
      <c r="O14" s="25"/>
      <c r="P14" s="25"/>
      <c r="Q14" s="25"/>
      <c r="R14" s="25"/>
      <c r="S14" s="25"/>
      <c r="T14" s="25"/>
      <c r="U14" s="25"/>
      <c r="V14" s="25"/>
      <c r="W14" s="25"/>
      <c r="X14" s="25"/>
      <c r="Y14" s="25"/>
      <c r="Z14" s="25"/>
    </row>
    <row r="15" spans="1:26" ht="15.75" customHeight="1" x14ac:dyDescent="0.2">
      <c r="A15" s="35"/>
      <c r="B15" s="36"/>
      <c r="C15" s="37"/>
      <c r="D15" s="33">
        <f t="shared" si="0"/>
        <v>0</v>
      </c>
      <c r="E15" s="33">
        <f t="shared" si="1"/>
        <v>0</v>
      </c>
      <c r="F15" s="38"/>
      <c r="G15" s="173"/>
      <c r="H15" s="174"/>
      <c r="I15" s="174"/>
      <c r="J15" s="174"/>
      <c r="K15" s="174"/>
      <c r="L15" s="174"/>
      <c r="M15" s="175"/>
      <c r="N15" s="25"/>
      <c r="O15" s="25"/>
      <c r="P15" s="25"/>
      <c r="Q15" s="25"/>
      <c r="R15" s="25"/>
      <c r="S15" s="25"/>
      <c r="T15" s="25"/>
      <c r="U15" s="25"/>
      <c r="V15" s="25"/>
      <c r="W15" s="25"/>
      <c r="X15" s="25"/>
      <c r="Y15" s="25"/>
      <c r="Z15" s="25"/>
    </row>
    <row r="16" spans="1:26" ht="15.75" customHeight="1" x14ac:dyDescent="0.2">
      <c r="A16" s="35"/>
      <c r="B16" s="36"/>
      <c r="C16" s="37"/>
      <c r="D16" s="33">
        <f t="shared" si="0"/>
        <v>0</v>
      </c>
      <c r="E16" s="33">
        <f t="shared" si="1"/>
        <v>0</v>
      </c>
      <c r="F16" s="38"/>
      <c r="G16" s="173"/>
      <c r="H16" s="174"/>
      <c r="I16" s="174"/>
      <c r="J16" s="174"/>
      <c r="K16" s="174"/>
      <c r="L16" s="174"/>
      <c r="M16" s="175"/>
      <c r="N16" s="25"/>
      <c r="O16" s="25"/>
      <c r="P16" s="25"/>
      <c r="Q16" s="25"/>
      <c r="R16" s="25"/>
      <c r="S16" s="25"/>
      <c r="T16" s="25"/>
      <c r="U16" s="25"/>
      <c r="V16" s="25"/>
      <c r="W16" s="25"/>
      <c r="X16" s="25"/>
      <c r="Y16" s="25"/>
      <c r="Z16" s="25"/>
    </row>
    <row r="17" spans="1:26" ht="15.75" customHeight="1" x14ac:dyDescent="0.2">
      <c r="A17" s="35"/>
      <c r="B17" s="36"/>
      <c r="C17" s="37"/>
      <c r="D17" s="33">
        <f t="shared" si="0"/>
        <v>0</v>
      </c>
      <c r="E17" s="33">
        <f t="shared" si="1"/>
        <v>0</v>
      </c>
      <c r="F17" s="38"/>
      <c r="G17" s="173"/>
      <c r="H17" s="174"/>
      <c r="I17" s="174"/>
      <c r="J17" s="174"/>
      <c r="K17" s="174"/>
      <c r="L17" s="174"/>
      <c r="M17" s="175"/>
      <c r="N17" s="25"/>
      <c r="O17" s="25"/>
      <c r="P17" s="25"/>
      <c r="Q17" s="25"/>
      <c r="R17" s="25"/>
      <c r="S17" s="25"/>
      <c r="T17" s="25"/>
      <c r="U17" s="25"/>
      <c r="V17" s="25"/>
      <c r="W17" s="25"/>
      <c r="X17" s="25"/>
      <c r="Y17" s="25"/>
      <c r="Z17" s="25"/>
    </row>
    <row r="18" spans="1:26" ht="15.75" customHeight="1" x14ac:dyDescent="0.2">
      <c r="A18" s="39"/>
      <c r="B18" s="36"/>
      <c r="C18" s="37"/>
      <c r="D18" s="33">
        <f t="shared" si="0"/>
        <v>0</v>
      </c>
      <c r="E18" s="33">
        <f t="shared" si="1"/>
        <v>0</v>
      </c>
      <c r="F18" s="38"/>
      <c r="G18" s="173"/>
      <c r="H18" s="174"/>
      <c r="I18" s="174"/>
      <c r="J18" s="174"/>
      <c r="K18" s="174"/>
      <c r="L18" s="174"/>
      <c r="M18" s="175"/>
      <c r="N18" s="16"/>
      <c r="O18" s="16"/>
      <c r="P18" s="16"/>
      <c r="Q18" s="16"/>
      <c r="R18" s="16"/>
      <c r="S18" s="16"/>
      <c r="T18" s="16"/>
      <c r="U18" s="16"/>
      <c r="V18" s="16"/>
      <c r="W18" s="16"/>
      <c r="X18" s="16"/>
      <c r="Y18" s="16"/>
      <c r="Z18" s="16"/>
    </row>
    <row r="19" spans="1:26" ht="15.75" customHeight="1" thickBot="1" x14ac:dyDescent="0.25">
      <c r="A19" s="40"/>
      <c r="B19" s="41"/>
      <c r="C19" s="42"/>
      <c r="D19" s="33">
        <f t="shared" si="0"/>
        <v>0</v>
      </c>
      <c r="E19" s="43">
        <f t="shared" si="1"/>
        <v>0</v>
      </c>
      <c r="F19" s="44"/>
      <c r="G19" s="201"/>
      <c r="H19" s="181"/>
      <c r="I19" s="181"/>
      <c r="J19" s="181"/>
      <c r="K19" s="181"/>
      <c r="L19" s="181"/>
      <c r="M19" s="184"/>
      <c r="N19" s="16"/>
      <c r="O19" s="16"/>
      <c r="P19" s="16"/>
      <c r="Q19" s="16"/>
      <c r="R19" s="16"/>
      <c r="S19" s="16"/>
      <c r="T19" s="16"/>
      <c r="U19" s="16"/>
      <c r="V19" s="16"/>
      <c r="W19" s="16"/>
      <c r="X19" s="16"/>
      <c r="Y19" s="16"/>
      <c r="Z19" s="16"/>
    </row>
    <row r="20" spans="1:26" ht="15.75" customHeight="1" thickBot="1" x14ac:dyDescent="0.25">
      <c r="A20" s="45" t="s">
        <v>40</v>
      </c>
      <c r="B20" s="46">
        <f>SUM(B13:B19)</f>
        <v>0</v>
      </c>
      <c r="C20" s="46">
        <f>SUM(C13:C19)</f>
        <v>0</v>
      </c>
      <c r="D20" s="46">
        <f>SUM(D13:D19)</f>
        <v>0</v>
      </c>
      <c r="E20" s="46">
        <f>SUM(E13:E19)</f>
        <v>0</v>
      </c>
      <c r="F20" s="46">
        <f>SUM(F13:F19)</f>
        <v>0</v>
      </c>
      <c r="G20" s="229"/>
      <c r="H20" s="163"/>
      <c r="I20" s="163"/>
      <c r="J20" s="163"/>
      <c r="K20" s="163"/>
      <c r="L20" s="163"/>
      <c r="M20" s="166"/>
      <c r="N20" s="25"/>
      <c r="O20" s="25"/>
      <c r="P20" s="25"/>
      <c r="Q20" s="25"/>
      <c r="R20" s="25"/>
      <c r="S20" s="25"/>
      <c r="T20" s="25"/>
      <c r="U20" s="25"/>
      <c r="V20" s="25"/>
      <c r="W20" s="25"/>
      <c r="X20" s="25"/>
      <c r="Y20" s="25"/>
      <c r="Z20" s="25"/>
    </row>
    <row r="21" spans="1:26" ht="7.5" customHeight="1" thickBot="1" x14ac:dyDescent="0.25">
      <c r="A21" s="17"/>
      <c r="B21" s="17"/>
      <c r="C21" s="17"/>
      <c r="D21" s="17"/>
      <c r="E21" s="16"/>
      <c r="F21" s="16"/>
      <c r="G21" s="16"/>
      <c r="H21" s="16"/>
      <c r="I21" s="16"/>
      <c r="J21" s="16"/>
      <c r="K21" s="16"/>
      <c r="L21" s="16"/>
      <c r="M21" s="16"/>
      <c r="N21" s="16"/>
      <c r="O21" s="16"/>
      <c r="P21" s="16"/>
      <c r="Q21" s="16"/>
      <c r="R21" s="16"/>
      <c r="S21" s="16"/>
      <c r="T21" s="16"/>
      <c r="U21" s="16"/>
      <c r="V21" s="16"/>
      <c r="W21" s="16"/>
      <c r="X21" s="16"/>
      <c r="Y21" s="16"/>
      <c r="Z21" s="16"/>
    </row>
    <row r="22" spans="1:26" ht="16.5" customHeight="1" thickBot="1" x14ac:dyDescent="0.25">
      <c r="A22" s="167" t="s">
        <v>41</v>
      </c>
      <c r="B22" s="163"/>
      <c r="C22" s="163"/>
      <c r="D22" s="163"/>
      <c r="E22" s="163"/>
      <c r="F22" s="163"/>
      <c r="G22" s="163"/>
      <c r="H22" s="163"/>
      <c r="I22" s="163"/>
      <c r="J22" s="163"/>
      <c r="K22" s="163"/>
      <c r="L22" s="163"/>
      <c r="M22" s="166"/>
      <c r="N22" s="18"/>
      <c r="O22" s="18"/>
      <c r="P22" s="18"/>
      <c r="Q22" s="18"/>
      <c r="R22" s="18"/>
      <c r="S22" s="18"/>
      <c r="T22" s="18"/>
      <c r="U22" s="18"/>
      <c r="V22" s="18"/>
      <c r="W22" s="18"/>
      <c r="X22" s="18"/>
      <c r="Y22" s="18"/>
      <c r="Z22" s="18"/>
    </row>
    <row r="23" spans="1:26" ht="43.5" customHeight="1" thickBot="1" x14ac:dyDescent="0.25">
      <c r="A23" s="230" t="s">
        <v>99</v>
      </c>
      <c r="B23" s="163"/>
      <c r="C23" s="163"/>
      <c r="D23" s="163"/>
      <c r="E23" s="163"/>
      <c r="F23" s="163"/>
      <c r="G23" s="163"/>
      <c r="H23" s="163"/>
      <c r="I23" s="163"/>
      <c r="J23" s="163"/>
      <c r="K23" s="163"/>
      <c r="L23" s="163"/>
      <c r="M23" s="166"/>
      <c r="N23" s="48"/>
      <c r="O23" s="48"/>
      <c r="P23" s="48"/>
      <c r="Q23" s="48"/>
      <c r="R23" s="48"/>
      <c r="S23" s="48"/>
      <c r="T23" s="48"/>
      <c r="U23" s="48"/>
      <c r="V23" s="48"/>
      <c r="W23" s="48"/>
      <c r="X23" s="48"/>
      <c r="Y23" s="48"/>
      <c r="Z23" s="48"/>
    </row>
    <row r="24" spans="1:26" ht="14.25" customHeight="1" thickBot="1" x14ac:dyDescent="0.25">
      <c r="A24" s="49" t="s">
        <v>31</v>
      </c>
      <c r="B24" s="50" t="s">
        <v>42</v>
      </c>
      <c r="C24" s="50" t="s">
        <v>43</v>
      </c>
      <c r="D24" s="23" t="s">
        <v>34</v>
      </c>
      <c r="E24" s="23" t="s">
        <v>35</v>
      </c>
      <c r="F24" s="23" t="s">
        <v>36</v>
      </c>
      <c r="G24" s="206" t="s">
        <v>44</v>
      </c>
      <c r="H24" s="163"/>
      <c r="I24" s="163"/>
      <c r="J24" s="163"/>
      <c r="K24" s="163"/>
      <c r="L24" s="163"/>
      <c r="M24" s="166"/>
      <c r="N24" s="13"/>
      <c r="O24" s="13"/>
      <c r="P24" s="13"/>
      <c r="Q24" s="13"/>
      <c r="R24" s="13"/>
      <c r="S24" s="13"/>
      <c r="T24" s="13"/>
      <c r="U24" s="13"/>
      <c r="V24" s="13"/>
      <c r="W24" s="13"/>
      <c r="X24" s="13"/>
      <c r="Y24" s="13"/>
      <c r="Z24" s="13"/>
    </row>
    <row r="25" spans="1:26" ht="12.75" customHeight="1" x14ac:dyDescent="0.2">
      <c r="A25" s="54"/>
      <c r="B25" s="55"/>
      <c r="C25" s="56"/>
      <c r="D25" s="33">
        <f t="shared" ref="D25:D29" si="2">C25*B25</f>
        <v>0</v>
      </c>
      <c r="E25" s="33">
        <f t="shared" ref="E25:E29" si="3">D25-F25</f>
        <v>0</v>
      </c>
      <c r="F25" s="34"/>
      <c r="G25" s="170"/>
      <c r="H25" s="171"/>
      <c r="I25" s="171"/>
      <c r="J25" s="171"/>
      <c r="K25" s="171"/>
      <c r="L25" s="171"/>
      <c r="M25" s="172"/>
      <c r="N25" s="13"/>
      <c r="O25" s="13"/>
      <c r="P25" s="13"/>
      <c r="Q25" s="13"/>
      <c r="R25" s="13"/>
      <c r="S25" s="13"/>
      <c r="T25" s="13"/>
      <c r="U25" s="13"/>
      <c r="V25" s="13"/>
      <c r="W25" s="13"/>
      <c r="X25" s="13"/>
      <c r="Y25" s="13"/>
      <c r="Z25" s="13"/>
    </row>
    <row r="26" spans="1:26" ht="12.75" customHeight="1" x14ac:dyDescent="0.2">
      <c r="A26" s="57"/>
      <c r="B26" s="58"/>
      <c r="C26" s="59"/>
      <c r="D26" s="60">
        <f t="shared" si="2"/>
        <v>0</v>
      </c>
      <c r="E26" s="33">
        <f t="shared" si="3"/>
        <v>0</v>
      </c>
      <c r="F26" s="38"/>
      <c r="G26" s="173"/>
      <c r="H26" s="174"/>
      <c r="I26" s="174"/>
      <c r="J26" s="174"/>
      <c r="K26" s="174"/>
      <c r="L26" s="174"/>
      <c r="M26" s="175"/>
      <c r="N26" s="13"/>
      <c r="O26" s="13"/>
      <c r="P26" s="13"/>
      <c r="Q26" s="13"/>
      <c r="R26" s="13"/>
      <c r="S26" s="13"/>
      <c r="T26" s="13"/>
      <c r="U26" s="13"/>
      <c r="V26" s="13"/>
      <c r="W26" s="13"/>
      <c r="X26" s="13"/>
      <c r="Y26" s="13"/>
      <c r="Z26" s="13"/>
    </row>
    <row r="27" spans="1:26" ht="12.75" customHeight="1" x14ac:dyDescent="0.2">
      <c r="A27" s="57"/>
      <c r="B27" s="58"/>
      <c r="C27" s="59"/>
      <c r="D27" s="60">
        <f t="shared" si="2"/>
        <v>0</v>
      </c>
      <c r="E27" s="33">
        <f t="shared" si="3"/>
        <v>0</v>
      </c>
      <c r="F27" s="38"/>
      <c r="G27" s="173"/>
      <c r="H27" s="174"/>
      <c r="I27" s="174"/>
      <c r="J27" s="174"/>
      <c r="K27" s="174"/>
      <c r="L27" s="174"/>
      <c r="M27" s="175"/>
      <c r="N27" s="13"/>
      <c r="O27" s="13"/>
      <c r="P27" s="13"/>
      <c r="Q27" s="13"/>
      <c r="R27" s="13"/>
      <c r="S27" s="13"/>
      <c r="T27" s="13"/>
      <c r="U27" s="13"/>
      <c r="V27" s="13"/>
      <c r="W27" s="13"/>
      <c r="X27" s="13"/>
      <c r="Y27" s="13"/>
      <c r="Z27" s="13"/>
    </row>
    <row r="28" spans="1:26" ht="14.25" customHeight="1" x14ac:dyDescent="0.2">
      <c r="A28" s="61"/>
      <c r="B28" s="58"/>
      <c r="C28" s="59"/>
      <c r="D28" s="60">
        <f t="shared" si="2"/>
        <v>0</v>
      </c>
      <c r="E28" s="33">
        <f t="shared" si="3"/>
        <v>0</v>
      </c>
      <c r="F28" s="38"/>
      <c r="G28" s="173"/>
      <c r="H28" s="174"/>
      <c r="I28" s="174"/>
      <c r="J28" s="174"/>
      <c r="K28" s="174"/>
      <c r="L28" s="174"/>
      <c r="M28" s="175"/>
      <c r="N28" s="13"/>
      <c r="O28" s="13"/>
      <c r="P28" s="13"/>
      <c r="Q28" s="13"/>
      <c r="R28" s="13"/>
      <c r="S28" s="13"/>
      <c r="T28" s="13"/>
      <c r="U28" s="13"/>
      <c r="V28" s="13"/>
      <c r="W28" s="13"/>
      <c r="X28" s="13"/>
      <c r="Y28" s="13"/>
      <c r="Z28" s="13"/>
    </row>
    <row r="29" spans="1:26" ht="14.25" customHeight="1" thickBot="1" x14ac:dyDescent="0.25">
      <c r="A29" s="62"/>
      <c r="B29" s="63"/>
      <c r="C29" s="64"/>
      <c r="D29" s="65">
        <f t="shared" si="2"/>
        <v>0</v>
      </c>
      <c r="E29" s="43">
        <f t="shared" si="3"/>
        <v>0</v>
      </c>
      <c r="F29" s="44"/>
      <c r="G29" s="201"/>
      <c r="H29" s="181"/>
      <c r="I29" s="181"/>
      <c r="J29" s="181"/>
      <c r="K29" s="181"/>
      <c r="L29" s="181"/>
      <c r="M29" s="184"/>
      <c r="N29" s="13"/>
      <c r="O29" s="13"/>
      <c r="P29" s="13"/>
      <c r="Q29" s="13"/>
      <c r="R29" s="13"/>
      <c r="S29" s="13"/>
      <c r="T29" s="13"/>
      <c r="U29" s="13"/>
      <c r="V29" s="13"/>
      <c r="W29" s="13"/>
      <c r="X29" s="13"/>
      <c r="Y29" s="13"/>
      <c r="Z29" s="13"/>
    </row>
    <row r="30" spans="1:26" ht="15.75" customHeight="1" thickBot="1" x14ac:dyDescent="0.25">
      <c r="A30" s="66" t="s">
        <v>40</v>
      </c>
      <c r="B30" s="23"/>
      <c r="C30" s="23"/>
      <c r="D30" s="47">
        <f>SUM(D25:D29)</f>
        <v>0</v>
      </c>
      <c r="E30" s="47">
        <f>SUM(E25:E29)</f>
        <v>0</v>
      </c>
      <c r="F30" s="47">
        <f>SUM(F25:F29)</f>
        <v>0</v>
      </c>
      <c r="G30" s="229"/>
      <c r="H30" s="163"/>
      <c r="I30" s="163"/>
      <c r="J30" s="163"/>
      <c r="K30" s="163"/>
      <c r="L30" s="163"/>
      <c r="M30" s="166"/>
      <c r="N30" s="16"/>
      <c r="O30" s="16"/>
      <c r="P30" s="16"/>
      <c r="Q30" s="16"/>
      <c r="R30" s="16"/>
      <c r="S30" s="16"/>
      <c r="T30" s="16"/>
      <c r="U30" s="16"/>
      <c r="V30" s="16"/>
      <c r="W30" s="16"/>
      <c r="X30" s="16"/>
      <c r="Y30" s="16"/>
      <c r="Z30" s="16"/>
    </row>
    <row r="31" spans="1:26" ht="13.5" customHeight="1" thickBot="1" x14ac:dyDescent="0.25">
      <c r="A31" s="25"/>
      <c r="B31" s="25"/>
      <c r="C31" s="25"/>
      <c r="D31" s="25"/>
      <c r="E31" s="25"/>
      <c r="F31" s="25"/>
      <c r="G31" s="25"/>
      <c r="H31" s="25"/>
      <c r="I31" s="25"/>
      <c r="J31" s="25"/>
      <c r="K31" s="25"/>
      <c r="L31" s="25"/>
      <c r="M31" s="16"/>
      <c r="N31" s="16"/>
      <c r="O31" s="16"/>
      <c r="P31" s="16"/>
      <c r="Q31" s="16"/>
      <c r="R31" s="16"/>
      <c r="S31" s="16"/>
      <c r="T31" s="16"/>
      <c r="U31" s="16"/>
      <c r="V31" s="16"/>
      <c r="W31" s="16"/>
      <c r="X31" s="16"/>
      <c r="Y31" s="16"/>
      <c r="Z31" s="16"/>
    </row>
    <row r="32" spans="1:26" ht="16.5" customHeight="1" thickBot="1" x14ac:dyDescent="0.25">
      <c r="A32" s="167" t="s">
        <v>45</v>
      </c>
      <c r="B32" s="163"/>
      <c r="C32" s="163"/>
      <c r="D32" s="163"/>
      <c r="E32" s="163"/>
      <c r="F32" s="163"/>
      <c r="G32" s="163"/>
      <c r="H32" s="163"/>
      <c r="I32" s="163"/>
      <c r="J32" s="163"/>
      <c r="K32" s="163"/>
      <c r="L32" s="163"/>
      <c r="M32" s="166"/>
      <c r="N32" s="18"/>
      <c r="O32" s="18"/>
      <c r="P32" s="18"/>
      <c r="Q32" s="18"/>
      <c r="R32" s="18"/>
      <c r="S32" s="18"/>
      <c r="T32" s="18"/>
      <c r="U32" s="18"/>
      <c r="V32" s="18"/>
      <c r="W32" s="18"/>
      <c r="X32" s="18"/>
      <c r="Y32" s="18"/>
      <c r="Z32" s="18"/>
    </row>
    <row r="33" spans="1:26" ht="43.5" customHeight="1" thickBot="1" x14ac:dyDescent="0.25">
      <c r="A33" s="225" t="s">
        <v>100</v>
      </c>
      <c r="B33" s="226"/>
      <c r="C33" s="226"/>
      <c r="D33" s="226"/>
      <c r="E33" s="226"/>
      <c r="F33" s="226"/>
      <c r="G33" s="226"/>
      <c r="H33" s="226"/>
      <c r="I33" s="226"/>
      <c r="J33" s="226"/>
      <c r="K33" s="226"/>
      <c r="L33" s="226"/>
      <c r="M33" s="227"/>
      <c r="N33" s="67"/>
      <c r="O33" s="67"/>
      <c r="P33" s="67"/>
      <c r="Q33" s="67"/>
      <c r="R33" s="67"/>
      <c r="S33" s="67"/>
      <c r="T33" s="67"/>
      <c r="U33" s="67"/>
      <c r="V33" s="67"/>
      <c r="W33" s="67"/>
      <c r="X33" s="67"/>
      <c r="Y33" s="67"/>
      <c r="Z33" s="67"/>
    </row>
    <row r="34" spans="1:26" ht="49.5" customHeight="1" thickBot="1" x14ac:dyDescent="0.25">
      <c r="A34" s="68" t="s">
        <v>46</v>
      </c>
      <c r="B34" s="22" t="s">
        <v>47</v>
      </c>
      <c r="C34" s="69" t="s">
        <v>48</v>
      </c>
      <c r="D34" s="69" t="s">
        <v>49</v>
      </c>
      <c r="E34" s="70" t="s">
        <v>50</v>
      </c>
      <c r="F34" s="70" t="s">
        <v>51</v>
      </c>
      <c r="G34" s="70" t="s">
        <v>52</v>
      </c>
      <c r="H34" s="70" t="s">
        <v>53</v>
      </c>
      <c r="I34" s="23" t="s">
        <v>54</v>
      </c>
      <c r="J34" s="23" t="s">
        <v>35</v>
      </c>
      <c r="K34" s="23" t="s">
        <v>36</v>
      </c>
      <c r="L34" s="169" t="s">
        <v>55</v>
      </c>
      <c r="M34" s="166"/>
      <c r="N34" s="71"/>
      <c r="O34" s="71"/>
      <c r="P34" s="71"/>
      <c r="Q34" s="71"/>
      <c r="R34" s="71"/>
      <c r="S34" s="71"/>
      <c r="T34" s="71"/>
      <c r="U34" s="71"/>
      <c r="V34" s="71"/>
      <c r="W34" s="71"/>
      <c r="X34" s="71"/>
      <c r="Y34" s="71"/>
      <c r="Z34" s="71"/>
    </row>
    <row r="35" spans="1:26" ht="12.75" customHeight="1" x14ac:dyDescent="0.2">
      <c r="A35" s="78"/>
      <c r="B35" s="79"/>
      <c r="C35" s="80"/>
      <c r="D35" s="80"/>
      <c r="E35" s="81"/>
      <c r="F35" s="81"/>
      <c r="G35" s="81"/>
      <c r="H35" s="81"/>
      <c r="I35" s="82">
        <f t="shared" ref="I35:I39" si="4">SUM(E35:H35)*D35</f>
        <v>0</v>
      </c>
      <c r="J35" s="83">
        <f t="shared" ref="J35:J39" si="5">I35-K35</f>
        <v>0</v>
      </c>
      <c r="K35" s="84"/>
      <c r="L35" s="228"/>
      <c r="M35" s="189"/>
      <c r="N35" s="67"/>
      <c r="O35" s="67"/>
      <c r="P35" s="67"/>
      <c r="Q35" s="67"/>
      <c r="R35" s="67"/>
      <c r="S35" s="67"/>
      <c r="T35" s="67"/>
      <c r="U35" s="67"/>
      <c r="V35" s="67"/>
      <c r="W35" s="67"/>
      <c r="X35" s="67"/>
      <c r="Y35" s="67"/>
      <c r="Z35" s="67"/>
    </row>
    <row r="36" spans="1:26" ht="12.75" customHeight="1" x14ac:dyDescent="0.2">
      <c r="A36" s="85"/>
      <c r="B36" s="86"/>
      <c r="C36" s="87"/>
      <c r="D36" s="87"/>
      <c r="E36" s="88"/>
      <c r="F36" s="88"/>
      <c r="G36" s="88"/>
      <c r="H36" s="88"/>
      <c r="I36" s="82">
        <f t="shared" si="4"/>
        <v>0</v>
      </c>
      <c r="J36" s="83">
        <f t="shared" si="5"/>
        <v>0</v>
      </c>
      <c r="K36" s="84"/>
      <c r="L36" s="222"/>
      <c r="M36" s="175"/>
      <c r="N36" s="67"/>
      <c r="O36" s="67"/>
      <c r="P36" s="67"/>
      <c r="Q36" s="67"/>
      <c r="R36" s="67"/>
      <c r="S36" s="67"/>
      <c r="T36" s="67"/>
      <c r="U36" s="67"/>
      <c r="V36" s="67"/>
      <c r="W36" s="67"/>
      <c r="X36" s="67"/>
      <c r="Y36" s="67"/>
      <c r="Z36" s="67"/>
    </row>
    <row r="37" spans="1:26" ht="12.75" customHeight="1" x14ac:dyDescent="0.2">
      <c r="A37" s="85"/>
      <c r="B37" s="86"/>
      <c r="C37" s="87"/>
      <c r="D37" s="87"/>
      <c r="E37" s="88"/>
      <c r="F37" s="88"/>
      <c r="G37" s="88"/>
      <c r="H37" s="88"/>
      <c r="I37" s="82">
        <f t="shared" si="4"/>
        <v>0</v>
      </c>
      <c r="J37" s="83">
        <f t="shared" si="5"/>
        <v>0</v>
      </c>
      <c r="K37" s="84"/>
      <c r="L37" s="222"/>
      <c r="M37" s="175"/>
      <c r="N37" s="67"/>
      <c r="O37" s="67"/>
      <c r="P37" s="67"/>
      <c r="Q37" s="67"/>
      <c r="R37" s="67"/>
      <c r="S37" s="67"/>
      <c r="T37" s="67"/>
      <c r="U37" s="67"/>
      <c r="V37" s="67"/>
      <c r="W37" s="67"/>
      <c r="X37" s="67"/>
      <c r="Y37" s="67"/>
      <c r="Z37" s="67"/>
    </row>
    <row r="38" spans="1:26" ht="12.75" customHeight="1" x14ac:dyDescent="0.2">
      <c r="A38" s="85"/>
      <c r="B38" s="86"/>
      <c r="C38" s="87"/>
      <c r="D38" s="87"/>
      <c r="E38" s="88"/>
      <c r="F38" s="88"/>
      <c r="G38" s="88"/>
      <c r="H38" s="88"/>
      <c r="I38" s="82">
        <f t="shared" si="4"/>
        <v>0</v>
      </c>
      <c r="J38" s="83">
        <f t="shared" si="5"/>
        <v>0</v>
      </c>
      <c r="K38" s="84"/>
      <c r="L38" s="222"/>
      <c r="M38" s="175"/>
      <c r="N38" s="67"/>
      <c r="O38" s="67"/>
      <c r="P38" s="67"/>
      <c r="Q38" s="67"/>
      <c r="R38" s="67"/>
      <c r="S38" s="67"/>
      <c r="T38" s="67"/>
      <c r="U38" s="67"/>
      <c r="V38" s="67"/>
      <c r="W38" s="67"/>
      <c r="X38" s="67"/>
      <c r="Y38" s="67"/>
      <c r="Z38" s="67"/>
    </row>
    <row r="39" spans="1:26" ht="15.75" customHeight="1" thickBot="1" x14ac:dyDescent="0.25">
      <c r="A39" s="89"/>
      <c r="B39" s="90"/>
      <c r="C39" s="91"/>
      <c r="D39" s="91"/>
      <c r="E39" s="92"/>
      <c r="F39" s="92"/>
      <c r="G39" s="92"/>
      <c r="H39" s="92"/>
      <c r="I39" s="93">
        <f t="shared" si="4"/>
        <v>0</v>
      </c>
      <c r="J39" s="83">
        <f t="shared" si="5"/>
        <v>0</v>
      </c>
      <c r="K39" s="94"/>
      <c r="L39" s="223"/>
      <c r="M39" s="184"/>
      <c r="N39" s="67"/>
      <c r="O39" s="67"/>
      <c r="P39" s="67"/>
      <c r="Q39" s="67"/>
      <c r="R39" s="67"/>
      <c r="S39" s="67"/>
      <c r="T39" s="67"/>
      <c r="U39" s="67"/>
      <c r="V39" s="67"/>
      <c r="W39" s="67"/>
      <c r="X39" s="67"/>
      <c r="Y39" s="67"/>
      <c r="Z39" s="67"/>
    </row>
    <row r="40" spans="1:26" ht="15.75" customHeight="1" thickBot="1" x14ac:dyDescent="0.25">
      <c r="A40" s="95" t="s">
        <v>40</v>
      </c>
      <c r="B40" s="96"/>
      <c r="C40" s="144">
        <f t="shared" ref="C40:K40" si="6">SUM(C35:C39)</f>
        <v>0</v>
      </c>
      <c r="D40" s="144">
        <f t="shared" si="6"/>
        <v>0</v>
      </c>
      <c r="E40" s="144">
        <f t="shared" si="6"/>
        <v>0</v>
      </c>
      <c r="F40" s="144">
        <f t="shared" si="6"/>
        <v>0</v>
      </c>
      <c r="G40" s="144">
        <f t="shared" si="6"/>
        <v>0</v>
      </c>
      <c r="H40" s="144">
        <f t="shared" si="6"/>
        <v>0</v>
      </c>
      <c r="I40" s="144">
        <f t="shared" si="6"/>
        <v>0</v>
      </c>
      <c r="J40" s="144">
        <f t="shared" si="6"/>
        <v>0</v>
      </c>
      <c r="K40" s="144">
        <f t="shared" si="6"/>
        <v>0</v>
      </c>
      <c r="L40" s="224"/>
      <c r="M40" s="166"/>
      <c r="N40" s="67"/>
      <c r="O40" s="67"/>
      <c r="P40" s="67"/>
      <c r="Q40" s="67"/>
      <c r="R40" s="67"/>
      <c r="S40" s="67"/>
      <c r="T40" s="67"/>
      <c r="U40" s="67"/>
      <c r="V40" s="67"/>
      <c r="W40" s="67"/>
      <c r="X40" s="67"/>
      <c r="Y40" s="67"/>
      <c r="Z40" s="67"/>
    </row>
    <row r="41" spans="1:26" ht="6" customHeight="1" thickBot="1" x14ac:dyDescent="0.25">
      <c r="A41" s="67"/>
      <c r="B41" s="67"/>
      <c r="C41" s="98"/>
      <c r="D41" s="98"/>
      <c r="E41" s="99"/>
      <c r="F41" s="99"/>
      <c r="G41" s="100"/>
      <c r="H41" s="100"/>
      <c r="I41" s="100"/>
      <c r="J41" s="100"/>
      <c r="K41" s="101"/>
      <c r="L41" s="102"/>
      <c r="M41" s="67"/>
      <c r="N41" s="67"/>
      <c r="O41" s="67"/>
      <c r="P41" s="67"/>
      <c r="Q41" s="67"/>
      <c r="R41" s="67"/>
      <c r="S41" s="67"/>
      <c r="T41" s="67"/>
      <c r="U41" s="67"/>
      <c r="V41" s="67"/>
      <c r="W41" s="67"/>
      <c r="X41" s="67"/>
      <c r="Y41" s="67"/>
      <c r="Z41" s="67"/>
    </row>
    <row r="42" spans="1:26" ht="16.5" customHeight="1" thickBot="1" x14ac:dyDescent="0.25">
      <c r="A42" s="167" t="s">
        <v>59</v>
      </c>
      <c r="B42" s="163"/>
      <c r="C42" s="163"/>
      <c r="D42" s="163"/>
      <c r="E42" s="163"/>
      <c r="F42" s="163"/>
      <c r="G42" s="163"/>
      <c r="H42" s="163"/>
      <c r="I42" s="163"/>
      <c r="J42" s="163"/>
      <c r="K42" s="163"/>
      <c r="L42" s="163"/>
      <c r="M42" s="166"/>
      <c r="N42" s="18"/>
      <c r="O42" s="18"/>
      <c r="P42" s="18"/>
      <c r="Q42" s="18"/>
      <c r="R42" s="18"/>
      <c r="S42" s="18"/>
      <c r="T42" s="18"/>
      <c r="U42" s="18"/>
      <c r="V42" s="18"/>
      <c r="W42" s="18"/>
      <c r="X42" s="18"/>
      <c r="Y42" s="18"/>
      <c r="Z42" s="18"/>
    </row>
    <row r="43" spans="1:26" ht="45" customHeight="1" thickBot="1" x14ac:dyDescent="0.25">
      <c r="A43" s="198" t="s">
        <v>102</v>
      </c>
      <c r="B43" s="163"/>
      <c r="C43" s="163"/>
      <c r="D43" s="163"/>
      <c r="E43" s="163"/>
      <c r="F43" s="163"/>
      <c r="G43" s="163"/>
      <c r="H43" s="163"/>
      <c r="I43" s="163"/>
      <c r="J43" s="163"/>
      <c r="K43" s="163"/>
      <c r="L43" s="163"/>
      <c r="M43" s="166"/>
      <c r="N43" s="67"/>
      <c r="O43" s="67"/>
      <c r="P43" s="67"/>
      <c r="Q43" s="67"/>
      <c r="R43" s="67"/>
      <c r="S43" s="67"/>
      <c r="T43" s="67"/>
      <c r="U43" s="67"/>
      <c r="V43" s="67"/>
      <c r="W43" s="67"/>
      <c r="X43" s="67"/>
      <c r="Y43" s="67"/>
      <c r="Z43" s="67"/>
    </row>
    <row r="44" spans="1:26" ht="15.75" customHeight="1" thickBot="1" x14ac:dyDescent="0.25">
      <c r="A44" s="20" t="s">
        <v>60</v>
      </c>
      <c r="B44" s="21" t="s">
        <v>61</v>
      </c>
      <c r="C44" s="23" t="s">
        <v>62</v>
      </c>
      <c r="D44" s="23" t="s">
        <v>34</v>
      </c>
      <c r="E44" s="23" t="s">
        <v>35</v>
      </c>
      <c r="F44" s="23" t="s">
        <v>36</v>
      </c>
      <c r="G44" s="195" t="s">
        <v>63</v>
      </c>
      <c r="H44" s="163"/>
      <c r="I44" s="163"/>
      <c r="J44" s="195" t="s">
        <v>64</v>
      </c>
      <c r="K44" s="163"/>
      <c r="L44" s="163"/>
      <c r="M44" s="166"/>
      <c r="N44" s="71"/>
      <c r="O44" s="71"/>
      <c r="P44" s="71"/>
      <c r="Q44" s="71"/>
      <c r="R44" s="71"/>
      <c r="S44" s="71"/>
      <c r="T44" s="71"/>
      <c r="U44" s="71"/>
      <c r="V44" s="71"/>
      <c r="W44" s="71"/>
      <c r="X44" s="71"/>
      <c r="Y44" s="71"/>
      <c r="Z44" s="71"/>
    </row>
    <row r="45" spans="1:26" ht="12.75" customHeight="1" x14ac:dyDescent="0.2">
      <c r="A45" s="106"/>
      <c r="B45" s="107"/>
      <c r="C45" s="81"/>
      <c r="D45" s="82">
        <f t="shared" ref="D45:D49" si="7">B45*C45</f>
        <v>0</v>
      </c>
      <c r="E45" s="83">
        <f t="shared" ref="E45:E49" si="8">D45-F45</f>
        <v>0</v>
      </c>
      <c r="F45" s="84"/>
      <c r="G45" s="218"/>
      <c r="H45" s="219"/>
      <c r="I45" s="220"/>
      <c r="J45" s="218"/>
      <c r="K45" s="219"/>
      <c r="L45" s="219"/>
      <c r="M45" s="221"/>
      <c r="N45" s="67"/>
      <c r="O45" s="67"/>
      <c r="P45" s="67"/>
      <c r="Q45" s="67"/>
      <c r="R45" s="67"/>
      <c r="S45" s="67"/>
      <c r="T45" s="67"/>
      <c r="U45" s="67"/>
      <c r="V45" s="67"/>
      <c r="W45" s="67"/>
      <c r="X45" s="67"/>
      <c r="Y45" s="67"/>
      <c r="Z45" s="67"/>
    </row>
    <row r="46" spans="1:26" ht="12.75" customHeight="1" x14ac:dyDescent="0.2">
      <c r="A46" s="108"/>
      <c r="B46" s="109"/>
      <c r="C46" s="88"/>
      <c r="D46" s="110">
        <f t="shared" si="7"/>
        <v>0</v>
      </c>
      <c r="E46" s="83">
        <f t="shared" si="8"/>
        <v>0</v>
      </c>
      <c r="F46" s="84"/>
      <c r="G46" s="216"/>
      <c r="H46" s="174"/>
      <c r="I46" s="217"/>
      <c r="J46" s="216"/>
      <c r="K46" s="174"/>
      <c r="L46" s="174"/>
      <c r="M46" s="175"/>
      <c r="N46" s="67"/>
      <c r="O46" s="67"/>
      <c r="P46" s="67"/>
      <c r="Q46" s="67"/>
      <c r="R46" s="67"/>
      <c r="S46" s="67"/>
      <c r="T46" s="67"/>
      <c r="U46" s="67"/>
      <c r="V46" s="67"/>
      <c r="W46" s="67"/>
      <c r="X46" s="67"/>
      <c r="Y46" s="67"/>
      <c r="Z46" s="67"/>
    </row>
    <row r="47" spans="1:26" ht="12.75" customHeight="1" x14ac:dyDescent="0.2">
      <c r="A47" s="108"/>
      <c r="B47" s="109"/>
      <c r="C47" s="88"/>
      <c r="D47" s="110">
        <f t="shared" si="7"/>
        <v>0</v>
      </c>
      <c r="E47" s="83">
        <f t="shared" si="8"/>
        <v>0</v>
      </c>
      <c r="F47" s="84"/>
      <c r="G47" s="216"/>
      <c r="H47" s="174"/>
      <c r="I47" s="217"/>
      <c r="J47" s="216"/>
      <c r="K47" s="174"/>
      <c r="L47" s="174"/>
      <c r="M47" s="175"/>
      <c r="N47" s="67"/>
      <c r="O47" s="67"/>
      <c r="P47" s="67"/>
      <c r="Q47" s="67"/>
      <c r="R47" s="67"/>
      <c r="S47" s="67"/>
      <c r="T47" s="67"/>
      <c r="U47" s="67"/>
      <c r="V47" s="67"/>
      <c r="W47" s="67"/>
      <c r="X47" s="67"/>
      <c r="Y47" s="67"/>
      <c r="Z47" s="67"/>
    </row>
    <row r="48" spans="1:26" ht="12.75" customHeight="1" x14ac:dyDescent="0.2">
      <c r="A48" s="108"/>
      <c r="B48" s="109"/>
      <c r="C48" s="88"/>
      <c r="D48" s="110">
        <f t="shared" si="7"/>
        <v>0</v>
      </c>
      <c r="E48" s="83">
        <f t="shared" si="8"/>
        <v>0</v>
      </c>
      <c r="F48" s="84"/>
      <c r="G48" s="216"/>
      <c r="H48" s="174"/>
      <c r="I48" s="217"/>
      <c r="J48" s="216"/>
      <c r="K48" s="174"/>
      <c r="L48" s="174"/>
      <c r="M48" s="175"/>
      <c r="N48" s="67"/>
      <c r="O48" s="67"/>
      <c r="P48" s="67"/>
      <c r="Q48" s="67"/>
      <c r="R48" s="67"/>
      <c r="S48" s="67"/>
      <c r="T48" s="67"/>
      <c r="U48" s="67"/>
      <c r="V48" s="67"/>
      <c r="W48" s="67"/>
      <c r="X48" s="67"/>
      <c r="Y48" s="67"/>
      <c r="Z48" s="67"/>
    </row>
    <row r="49" spans="1:26" ht="15.75" customHeight="1" thickBot="1" x14ac:dyDescent="0.25">
      <c r="A49" s="111"/>
      <c r="B49" s="112"/>
      <c r="C49" s="92"/>
      <c r="D49" s="113">
        <f t="shared" si="7"/>
        <v>0</v>
      </c>
      <c r="E49" s="114">
        <f t="shared" si="8"/>
        <v>0</v>
      </c>
      <c r="F49" s="94"/>
      <c r="G49" s="214"/>
      <c r="H49" s="209"/>
      <c r="I49" s="215"/>
      <c r="J49" s="214"/>
      <c r="K49" s="209"/>
      <c r="L49" s="209"/>
      <c r="M49" s="212"/>
      <c r="N49" s="67"/>
      <c r="O49" s="67"/>
      <c r="P49" s="67"/>
      <c r="Q49" s="67"/>
      <c r="R49" s="67"/>
      <c r="S49" s="67"/>
      <c r="T49" s="67"/>
      <c r="U49" s="67"/>
      <c r="V49" s="67"/>
      <c r="W49" s="67"/>
      <c r="X49" s="67"/>
      <c r="Y49" s="67"/>
      <c r="Z49" s="67"/>
    </row>
    <row r="50" spans="1:26" ht="15.75" customHeight="1" thickBot="1" x14ac:dyDescent="0.25">
      <c r="A50" s="115" t="s">
        <v>40</v>
      </c>
      <c r="B50" s="142">
        <f>SUM(B45:B49)</f>
        <v>0</v>
      </c>
      <c r="C50" s="143">
        <f>SUM(C45:C49)</f>
        <v>0</v>
      </c>
      <c r="D50" s="143">
        <f>SUM(D45:D49)</f>
        <v>0</v>
      </c>
      <c r="E50" s="143">
        <f>SUM(E45:E49)</f>
        <v>0</v>
      </c>
      <c r="F50" s="143">
        <f>SUM(F45:F49)</f>
        <v>0</v>
      </c>
      <c r="G50" s="191"/>
      <c r="H50" s="163"/>
      <c r="I50" s="163"/>
      <c r="J50" s="191"/>
      <c r="K50" s="163"/>
      <c r="L50" s="163"/>
      <c r="M50" s="166"/>
      <c r="N50" s="67"/>
      <c r="O50" s="67"/>
      <c r="P50" s="67"/>
      <c r="Q50" s="67"/>
      <c r="R50" s="67"/>
      <c r="S50" s="67"/>
      <c r="T50" s="67"/>
      <c r="U50" s="67"/>
      <c r="V50" s="67"/>
      <c r="W50" s="67"/>
      <c r="X50" s="67"/>
      <c r="Y50" s="67"/>
      <c r="Z50" s="67"/>
    </row>
    <row r="51" spans="1:26" ht="7.5" customHeight="1" thickBot="1" x14ac:dyDescent="0.25">
      <c r="A51" s="17"/>
      <c r="B51" s="17"/>
      <c r="C51" s="17"/>
      <c r="D51" s="17"/>
      <c r="E51" s="16"/>
      <c r="F51" s="16"/>
      <c r="G51" s="16"/>
      <c r="H51" s="16"/>
      <c r="I51" s="16"/>
      <c r="J51" s="16"/>
      <c r="K51" s="16"/>
      <c r="L51" s="16"/>
      <c r="M51" s="16"/>
      <c r="N51" s="16"/>
      <c r="O51" s="16"/>
      <c r="P51" s="16"/>
      <c r="Q51" s="16"/>
      <c r="R51" s="16"/>
      <c r="S51" s="16"/>
      <c r="T51" s="16"/>
      <c r="U51" s="16"/>
      <c r="V51" s="16"/>
      <c r="W51" s="16"/>
      <c r="X51" s="16"/>
      <c r="Y51" s="16"/>
      <c r="Z51" s="16"/>
    </row>
    <row r="52" spans="1:26" ht="16.5" customHeight="1" thickBot="1" x14ac:dyDescent="0.25">
      <c r="A52" s="167" t="s">
        <v>67</v>
      </c>
      <c r="B52" s="163"/>
      <c r="C52" s="163"/>
      <c r="D52" s="163"/>
      <c r="E52" s="163"/>
      <c r="F52" s="163"/>
      <c r="G52" s="163"/>
      <c r="H52" s="163"/>
      <c r="I52" s="163"/>
      <c r="J52" s="163"/>
      <c r="K52" s="163"/>
      <c r="L52" s="163"/>
      <c r="M52" s="166"/>
      <c r="N52" s="18"/>
      <c r="O52" s="18"/>
      <c r="P52" s="18"/>
      <c r="Q52" s="18"/>
      <c r="R52" s="18"/>
      <c r="S52" s="18"/>
      <c r="T52" s="18"/>
      <c r="U52" s="18"/>
      <c r="V52" s="18"/>
      <c r="W52" s="18"/>
      <c r="X52" s="18"/>
      <c r="Y52" s="18"/>
      <c r="Z52" s="18"/>
    </row>
    <row r="53" spans="1:26" ht="57.75" customHeight="1" thickBot="1" x14ac:dyDescent="0.25">
      <c r="A53" s="198" t="s">
        <v>68</v>
      </c>
      <c r="B53" s="163"/>
      <c r="C53" s="163"/>
      <c r="D53" s="163"/>
      <c r="E53" s="163"/>
      <c r="F53" s="163"/>
      <c r="G53" s="163"/>
      <c r="H53" s="163"/>
      <c r="I53" s="163"/>
      <c r="J53" s="163"/>
      <c r="K53" s="163"/>
      <c r="L53" s="163"/>
      <c r="M53" s="166"/>
      <c r="N53" s="1"/>
      <c r="O53" s="1"/>
      <c r="P53" s="1"/>
      <c r="Q53" s="1"/>
      <c r="R53" s="1"/>
      <c r="S53" s="1"/>
      <c r="T53" s="1"/>
      <c r="U53" s="1"/>
      <c r="V53" s="1"/>
      <c r="W53" s="1"/>
      <c r="X53" s="1"/>
      <c r="Y53" s="1"/>
      <c r="Z53" s="1"/>
    </row>
    <row r="54" spans="1:26" ht="15.75" customHeight="1" thickBot="1" x14ac:dyDescent="0.25">
      <c r="A54" s="20" t="s">
        <v>69</v>
      </c>
      <c r="B54" s="21" t="s">
        <v>61</v>
      </c>
      <c r="C54" s="22" t="s">
        <v>62</v>
      </c>
      <c r="D54" s="23" t="s">
        <v>34</v>
      </c>
      <c r="E54" s="24" t="s">
        <v>35</v>
      </c>
      <c r="F54" s="23" t="s">
        <v>36</v>
      </c>
      <c r="G54" s="213" t="s">
        <v>63</v>
      </c>
      <c r="H54" s="163"/>
      <c r="I54" s="164"/>
      <c r="J54" s="195" t="s">
        <v>64</v>
      </c>
      <c r="K54" s="163"/>
      <c r="L54" s="163"/>
      <c r="M54" s="166"/>
      <c r="N54" s="71"/>
      <c r="O54" s="71"/>
      <c r="P54" s="71"/>
      <c r="Q54" s="71"/>
      <c r="R54" s="71"/>
      <c r="S54" s="71"/>
      <c r="T54" s="71"/>
      <c r="U54" s="71"/>
      <c r="V54" s="71"/>
      <c r="W54" s="71"/>
      <c r="X54" s="71"/>
      <c r="Y54" s="71"/>
      <c r="Z54" s="71"/>
    </row>
    <row r="55" spans="1:26" ht="12.75" customHeight="1" x14ac:dyDescent="0.2">
      <c r="A55" s="108"/>
      <c r="B55" s="109"/>
      <c r="C55" s="88"/>
      <c r="D55" s="82">
        <f t="shared" ref="D55:D60" si="9">B55*C55</f>
        <v>0</v>
      </c>
      <c r="E55" s="83">
        <f t="shared" ref="E55:E60" si="10">D55-F55</f>
        <v>0</v>
      </c>
      <c r="F55" s="82"/>
      <c r="G55" s="207"/>
      <c r="H55" s="174"/>
      <c r="I55" s="178"/>
      <c r="J55" s="179"/>
      <c r="K55" s="174"/>
      <c r="L55" s="174"/>
      <c r="M55" s="175"/>
      <c r="N55" s="67"/>
      <c r="O55" s="67"/>
      <c r="P55" s="67"/>
      <c r="Q55" s="67"/>
      <c r="R55" s="67"/>
      <c r="S55" s="67"/>
      <c r="T55" s="67"/>
      <c r="U55" s="67"/>
      <c r="V55" s="67"/>
      <c r="W55" s="67"/>
      <c r="X55" s="67"/>
      <c r="Y55" s="67"/>
      <c r="Z55" s="67"/>
    </row>
    <row r="56" spans="1:26" ht="12.75" customHeight="1" x14ac:dyDescent="0.2">
      <c r="A56" s="108"/>
      <c r="B56" s="109"/>
      <c r="C56" s="88"/>
      <c r="D56" s="82">
        <f t="shared" si="9"/>
        <v>0</v>
      </c>
      <c r="E56" s="83">
        <f t="shared" si="10"/>
        <v>0</v>
      </c>
      <c r="F56" s="82"/>
      <c r="G56" s="207"/>
      <c r="H56" s="174"/>
      <c r="I56" s="178"/>
      <c r="J56" s="179"/>
      <c r="K56" s="174"/>
      <c r="L56" s="174"/>
      <c r="M56" s="175"/>
      <c r="N56" s="67"/>
      <c r="O56" s="67"/>
      <c r="P56" s="67"/>
      <c r="Q56" s="67"/>
      <c r="R56" s="67"/>
      <c r="S56" s="67"/>
      <c r="T56" s="67"/>
      <c r="U56" s="67"/>
      <c r="V56" s="67"/>
      <c r="W56" s="67"/>
      <c r="X56" s="67"/>
      <c r="Y56" s="67"/>
      <c r="Z56" s="67"/>
    </row>
    <row r="57" spans="1:26" ht="12.75" customHeight="1" x14ac:dyDescent="0.2">
      <c r="A57" s="108"/>
      <c r="B57" s="109"/>
      <c r="C57" s="88"/>
      <c r="D57" s="82">
        <f t="shared" si="9"/>
        <v>0</v>
      </c>
      <c r="E57" s="83">
        <f t="shared" si="10"/>
        <v>0</v>
      </c>
      <c r="F57" s="82"/>
      <c r="G57" s="207"/>
      <c r="H57" s="174"/>
      <c r="I57" s="178"/>
      <c r="J57" s="179"/>
      <c r="K57" s="174"/>
      <c r="L57" s="174"/>
      <c r="M57" s="175"/>
      <c r="N57" s="67"/>
      <c r="O57" s="67"/>
      <c r="P57" s="67"/>
      <c r="Q57" s="67"/>
      <c r="R57" s="67"/>
      <c r="S57" s="67"/>
      <c r="T57" s="67"/>
      <c r="U57" s="67"/>
      <c r="V57" s="67"/>
      <c r="W57" s="67"/>
      <c r="X57" s="67"/>
      <c r="Y57" s="67"/>
      <c r="Z57" s="67"/>
    </row>
    <row r="58" spans="1:26" ht="12.75" customHeight="1" x14ac:dyDescent="0.2">
      <c r="A58" s="108"/>
      <c r="B58" s="109"/>
      <c r="C58" s="88"/>
      <c r="D58" s="82">
        <f t="shared" si="9"/>
        <v>0</v>
      </c>
      <c r="E58" s="83">
        <f t="shared" si="10"/>
        <v>0</v>
      </c>
      <c r="F58" s="82"/>
      <c r="G58" s="207"/>
      <c r="H58" s="174"/>
      <c r="I58" s="178"/>
      <c r="J58" s="179"/>
      <c r="K58" s="174"/>
      <c r="L58" s="174"/>
      <c r="M58" s="175"/>
      <c r="N58" s="67"/>
      <c r="O58" s="67"/>
      <c r="P58" s="67"/>
      <c r="Q58" s="67"/>
      <c r="R58" s="67"/>
      <c r="S58" s="67"/>
      <c r="T58" s="67"/>
      <c r="U58" s="67"/>
      <c r="V58" s="67"/>
      <c r="W58" s="67"/>
      <c r="X58" s="67"/>
      <c r="Y58" s="67"/>
      <c r="Z58" s="67"/>
    </row>
    <row r="59" spans="1:26" ht="12.75" customHeight="1" x14ac:dyDescent="0.2">
      <c r="A59" s="108"/>
      <c r="B59" s="109"/>
      <c r="C59" s="88"/>
      <c r="D59" s="82">
        <f t="shared" si="9"/>
        <v>0</v>
      </c>
      <c r="E59" s="83">
        <f t="shared" si="10"/>
        <v>0</v>
      </c>
      <c r="F59" s="82"/>
      <c r="G59" s="207"/>
      <c r="H59" s="174"/>
      <c r="I59" s="178"/>
      <c r="J59" s="179"/>
      <c r="K59" s="174"/>
      <c r="L59" s="174"/>
      <c r="M59" s="175"/>
      <c r="N59" s="67"/>
      <c r="O59" s="67"/>
      <c r="P59" s="67"/>
      <c r="Q59" s="67"/>
      <c r="R59" s="67"/>
      <c r="S59" s="67"/>
      <c r="T59" s="67"/>
      <c r="U59" s="67"/>
      <c r="V59" s="67"/>
      <c r="W59" s="67"/>
      <c r="X59" s="67"/>
      <c r="Y59" s="67"/>
      <c r="Z59" s="67"/>
    </row>
    <row r="60" spans="1:26" ht="15.75" customHeight="1" thickBot="1" x14ac:dyDescent="0.25">
      <c r="A60" s="111"/>
      <c r="B60" s="112"/>
      <c r="C60" s="92"/>
      <c r="D60" s="93">
        <f t="shared" si="9"/>
        <v>0</v>
      </c>
      <c r="E60" s="114">
        <f t="shared" si="10"/>
        <v>0</v>
      </c>
      <c r="F60" s="93"/>
      <c r="G60" s="208"/>
      <c r="H60" s="209"/>
      <c r="I60" s="210"/>
      <c r="J60" s="211"/>
      <c r="K60" s="209"/>
      <c r="L60" s="209"/>
      <c r="M60" s="212"/>
      <c r="N60" s="67"/>
      <c r="O60" s="67"/>
      <c r="P60" s="67"/>
      <c r="Q60" s="67"/>
      <c r="R60" s="67"/>
      <c r="S60" s="67"/>
      <c r="T60" s="67"/>
      <c r="U60" s="67"/>
      <c r="V60" s="67"/>
      <c r="W60" s="67"/>
      <c r="X60" s="67"/>
      <c r="Y60" s="67"/>
      <c r="Z60" s="67"/>
    </row>
    <row r="61" spans="1:26" ht="15.75" customHeight="1" thickBot="1" x14ac:dyDescent="0.25">
      <c r="A61" s="115" t="s">
        <v>40</v>
      </c>
      <c r="B61" s="142">
        <f>SUM(B55:B60)</f>
        <v>0</v>
      </c>
      <c r="C61" s="143">
        <f>SUM(C55:C60)</f>
        <v>0</v>
      </c>
      <c r="D61" s="143">
        <f>SUM(D55:D60)</f>
        <v>0</v>
      </c>
      <c r="E61" s="143">
        <f>SUM(E55:E60)</f>
        <v>0</v>
      </c>
      <c r="F61" s="143">
        <f>SUM(F55:F60)</f>
        <v>0</v>
      </c>
      <c r="G61" s="204"/>
      <c r="H61" s="163"/>
      <c r="I61" s="164"/>
      <c r="J61" s="191"/>
      <c r="K61" s="163"/>
      <c r="L61" s="163"/>
      <c r="M61" s="166"/>
      <c r="N61" s="67"/>
      <c r="O61" s="67"/>
      <c r="P61" s="67"/>
      <c r="Q61" s="67"/>
      <c r="R61" s="67"/>
      <c r="S61" s="67"/>
      <c r="T61" s="67"/>
      <c r="U61" s="67"/>
      <c r="V61" s="67"/>
      <c r="W61" s="67"/>
      <c r="X61" s="67"/>
      <c r="Y61" s="67"/>
      <c r="Z61" s="67"/>
    </row>
    <row r="62" spans="1:26" ht="13.5" customHeight="1" thickBot="1" x14ac:dyDescent="0.25">
      <c r="A62" s="17"/>
      <c r="B62" s="17"/>
      <c r="C62" s="17"/>
      <c r="D62" s="17"/>
      <c r="E62" s="16"/>
      <c r="F62" s="16"/>
      <c r="G62" s="16"/>
      <c r="H62" s="16"/>
      <c r="I62" s="16"/>
      <c r="J62" s="16"/>
      <c r="K62" s="16"/>
      <c r="L62" s="16"/>
      <c r="M62" s="16"/>
      <c r="N62" s="16"/>
      <c r="O62" s="16"/>
      <c r="P62" s="16"/>
      <c r="Q62" s="16"/>
      <c r="R62" s="16"/>
      <c r="S62" s="16"/>
      <c r="T62" s="16"/>
      <c r="U62" s="16"/>
      <c r="V62" s="16"/>
      <c r="W62" s="16"/>
      <c r="X62" s="16"/>
      <c r="Y62" s="16"/>
      <c r="Z62" s="16"/>
    </row>
    <row r="63" spans="1:26" ht="16.5" customHeight="1" thickBot="1" x14ac:dyDescent="0.25">
      <c r="A63" s="167" t="s">
        <v>73</v>
      </c>
      <c r="B63" s="163"/>
      <c r="C63" s="163"/>
      <c r="D63" s="163"/>
      <c r="E63" s="163"/>
      <c r="F63" s="163"/>
      <c r="G63" s="163"/>
      <c r="H63" s="163"/>
      <c r="I63" s="163"/>
      <c r="J63" s="163"/>
      <c r="K63" s="163"/>
      <c r="L63" s="163"/>
      <c r="M63" s="166"/>
      <c r="N63" s="18"/>
      <c r="O63" s="18"/>
      <c r="P63" s="18"/>
      <c r="Q63" s="18"/>
      <c r="R63" s="18"/>
      <c r="S63" s="18"/>
      <c r="T63" s="18"/>
      <c r="U63" s="18"/>
      <c r="V63" s="18"/>
      <c r="W63" s="18"/>
      <c r="X63" s="18"/>
      <c r="Y63" s="18"/>
      <c r="Z63" s="18"/>
    </row>
    <row r="64" spans="1:26" ht="35.25" customHeight="1" thickBot="1" x14ac:dyDescent="0.25">
      <c r="A64" s="205" t="s">
        <v>103</v>
      </c>
      <c r="B64" s="163"/>
      <c r="C64" s="163"/>
      <c r="D64" s="163"/>
      <c r="E64" s="163"/>
      <c r="F64" s="163"/>
      <c r="G64" s="163"/>
      <c r="H64" s="163"/>
      <c r="I64" s="163"/>
      <c r="J64" s="163"/>
      <c r="K64" s="163"/>
      <c r="L64" s="163"/>
      <c r="M64" s="166"/>
      <c r="N64" s="18"/>
      <c r="O64" s="18"/>
      <c r="P64" s="18"/>
      <c r="Q64" s="18"/>
      <c r="R64" s="18"/>
      <c r="S64" s="18"/>
      <c r="T64" s="18"/>
      <c r="U64" s="18"/>
      <c r="V64" s="18"/>
      <c r="W64" s="18"/>
      <c r="X64" s="18"/>
      <c r="Y64" s="18"/>
      <c r="Z64" s="18"/>
    </row>
    <row r="65" spans="1:26" ht="14.25" customHeight="1" thickBot="1" x14ac:dyDescent="0.25">
      <c r="A65" s="20" t="s">
        <v>76</v>
      </c>
      <c r="B65" s="169" t="s">
        <v>74</v>
      </c>
      <c r="C65" s="163"/>
      <c r="D65" s="164"/>
      <c r="E65" s="24" t="s">
        <v>75</v>
      </c>
      <c r="F65" s="23" t="s">
        <v>35</v>
      </c>
      <c r="G65" s="23" t="s">
        <v>36</v>
      </c>
      <c r="H65" s="206" t="s">
        <v>63</v>
      </c>
      <c r="I65" s="163"/>
      <c r="J65" s="163"/>
      <c r="K65" s="163"/>
      <c r="L65" s="163"/>
      <c r="M65" s="166"/>
      <c r="N65" s="16"/>
      <c r="O65" s="16"/>
      <c r="P65" s="16"/>
      <c r="Q65" s="16"/>
      <c r="R65" s="16"/>
      <c r="S65" s="16"/>
      <c r="T65" s="16"/>
      <c r="U65" s="16"/>
      <c r="V65" s="16"/>
      <c r="W65" s="16"/>
      <c r="X65" s="16"/>
      <c r="Y65" s="16"/>
      <c r="Z65" s="16"/>
    </row>
    <row r="66" spans="1:26" ht="12.75" customHeight="1" x14ac:dyDescent="0.2">
      <c r="A66" s="106"/>
      <c r="B66" s="202"/>
      <c r="C66" s="186"/>
      <c r="D66" s="187"/>
      <c r="E66" s="84">
        <v>0</v>
      </c>
      <c r="F66" s="83">
        <f t="shared" ref="F66:F70" si="11">E66-G66</f>
        <v>0</v>
      </c>
      <c r="G66" s="84"/>
      <c r="H66" s="203"/>
      <c r="I66" s="186"/>
      <c r="J66" s="186"/>
      <c r="K66" s="186"/>
      <c r="L66" s="186"/>
      <c r="M66" s="189"/>
      <c r="N66" s="16"/>
      <c r="O66" s="16"/>
      <c r="P66" s="16"/>
      <c r="Q66" s="16"/>
      <c r="R66" s="16"/>
      <c r="S66" s="16"/>
      <c r="T66" s="16"/>
      <c r="U66" s="16"/>
      <c r="V66" s="16"/>
      <c r="W66" s="16"/>
      <c r="X66" s="16"/>
      <c r="Y66" s="16"/>
      <c r="Z66" s="16"/>
    </row>
    <row r="67" spans="1:26" ht="12.75" customHeight="1" x14ac:dyDescent="0.2">
      <c r="A67" s="108"/>
      <c r="B67" s="199"/>
      <c r="C67" s="174"/>
      <c r="D67" s="178"/>
      <c r="E67" s="84">
        <v>0</v>
      </c>
      <c r="F67" s="83">
        <f t="shared" si="11"/>
        <v>0</v>
      </c>
      <c r="G67" s="84"/>
      <c r="H67" s="173"/>
      <c r="I67" s="174"/>
      <c r="J67" s="174"/>
      <c r="K67" s="174"/>
      <c r="L67" s="174"/>
      <c r="M67" s="175"/>
      <c r="N67" s="16"/>
      <c r="O67" s="16"/>
      <c r="P67" s="16"/>
      <c r="Q67" s="16"/>
      <c r="R67" s="16"/>
      <c r="S67" s="16"/>
      <c r="T67" s="16"/>
      <c r="U67" s="16"/>
      <c r="V67" s="16"/>
      <c r="W67" s="16"/>
      <c r="X67" s="16"/>
      <c r="Y67" s="16"/>
      <c r="Z67" s="16"/>
    </row>
    <row r="68" spans="1:26" ht="12.75" customHeight="1" x14ac:dyDescent="0.2">
      <c r="A68" s="108"/>
      <c r="B68" s="199"/>
      <c r="C68" s="174"/>
      <c r="D68" s="178"/>
      <c r="E68" s="84">
        <v>0</v>
      </c>
      <c r="F68" s="83">
        <f t="shared" si="11"/>
        <v>0</v>
      </c>
      <c r="G68" s="84"/>
      <c r="H68" s="173"/>
      <c r="I68" s="174"/>
      <c r="J68" s="174"/>
      <c r="K68" s="174"/>
      <c r="L68" s="174"/>
      <c r="M68" s="175"/>
      <c r="N68" s="16"/>
      <c r="O68" s="16"/>
      <c r="P68" s="16"/>
      <c r="Q68" s="16"/>
      <c r="R68" s="16"/>
      <c r="S68" s="16"/>
      <c r="T68" s="16"/>
      <c r="U68" s="16"/>
      <c r="V68" s="16"/>
      <c r="W68" s="16"/>
      <c r="X68" s="16"/>
      <c r="Y68" s="16"/>
      <c r="Z68" s="16"/>
    </row>
    <row r="69" spans="1:26" ht="12.75" customHeight="1" x14ac:dyDescent="0.2">
      <c r="A69" s="108"/>
      <c r="B69" s="199"/>
      <c r="C69" s="174"/>
      <c r="D69" s="178"/>
      <c r="E69" s="84">
        <v>0</v>
      </c>
      <c r="F69" s="83">
        <f t="shared" si="11"/>
        <v>0</v>
      </c>
      <c r="G69" s="84"/>
      <c r="H69" s="173"/>
      <c r="I69" s="174"/>
      <c r="J69" s="174"/>
      <c r="K69" s="174"/>
      <c r="L69" s="174"/>
      <c r="M69" s="175"/>
      <c r="N69" s="16"/>
      <c r="O69" s="16"/>
      <c r="P69" s="16"/>
      <c r="Q69" s="16"/>
      <c r="R69" s="16"/>
      <c r="S69" s="16"/>
      <c r="T69" s="16"/>
      <c r="U69" s="16"/>
      <c r="V69" s="16"/>
      <c r="W69" s="16"/>
      <c r="X69" s="16"/>
      <c r="Y69" s="16"/>
      <c r="Z69" s="16"/>
    </row>
    <row r="70" spans="1:26" ht="15.75" customHeight="1" thickBot="1" x14ac:dyDescent="0.25">
      <c r="A70" s="111"/>
      <c r="B70" s="200"/>
      <c r="C70" s="181"/>
      <c r="D70" s="182"/>
      <c r="E70" s="94">
        <v>0</v>
      </c>
      <c r="F70" s="114">
        <f t="shared" si="11"/>
        <v>0</v>
      </c>
      <c r="G70" s="94"/>
      <c r="H70" s="201"/>
      <c r="I70" s="181"/>
      <c r="J70" s="181"/>
      <c r="K70" s="181"/>
      <c r="L70" s="181"/>
      <c r="M70" s="184"/>
      <c r="N70" s="16"/>
      <c r="O70" s="16"/>
      <c r="P70" s="16"/>
      <c r="Q70" s="16"/>
      <c r="R70" s="16"/>
      <c r="S70" s="16"/>
      <c r="T70" s="16"/>
      <c r="U70" s="16"/>
      <c r="V70" s="16"/>
      <c r="W70" s="16"/>
      <c r="X70" s="16"/>
      <c r="Y70" s="16"/>
      <c r="Z70" s="16"/>
    </row>
    <row r="71" spans="1:26" ht="15.75" customHeight="1" thickBot="1" x14ac:dyDescent="0.25">
      <c r="A71" s="118"/>
      <c r="B71" s="196" t="s">
        <v>40</v>
      </c>
      <c r="C71" s="163"/>
      <c r="D71" s="164"/>
      <c r="E71" s="119">
        <f>SUM(E66:E70)</f>
        <v>0</v>
      </c>
      <c r="F71" s="120">
        <f>SUM(F66:F70)</f>
        <v>0</v>
      </c>
      <c r="G71" s="120">
        <f>SUM(G66:G70)</f>
        <v>0</v>
      </c>
      <c r="H71" s="197"/>
      <c r="I71" s="163"/>
      <c r="J71" s="163"/>
      <c r="K71" s="163"/>
      <c r="L71" s="163"/>
      <c r="M71" s="166"/>
      <c r="N71" s="16"/>
      <c r="O71" s="16"/>
      <c r="P71" s="16"/>
      <c r="Q71" s="16"/>
      <c r="R71" s="16"/>
      <c r="S71" s="16"/>
      <c r="T71" s="16"/>
      <c r="U71" s="16"/>
      <c r="V71" s="16"/>
      <c r="W71" s="16"/>
      <c r="X71" s="16"/>
      <c r="Y71" s="16"/>
      <c r="Z71" s="16"/>
    </row>
    <row r="72" spans="1:26" ht="6" customHeight="1" thickBot="1" x14ac:dyDescent="0.25">
      <c r="A72" s="67"/>
      <c r="B72" s="67"/>
      <c r="C72" s="67"/>
      <c r="D72" s="101"/>
      <c r="E72" s="121"/>
      <c r="F72" s="121"/>
      <c r="G72" s="122"/>
      <c r="H72" s="16"/>
      <c r="I72" s="16"/>
      <c r="J72" s="16"/>
      <c r="K72" s="16"/>
      <c r="L72" s="16"/>
      <c r="M72" s="16"/>
      <c r="N72" s="16"/>
      <c r="O72" s="16"/>
      <c r="P72" s="16"/>
      <c r="Q72" s="16"/>
      <c r="R72" s="16"/>
      <c r="S72" s="16"/>
      <c r="T72" s="16"/>
      <c r="U72" s="16"/>
      <c r="V72" s="16"/>
      <c r="W72" s="16"/>
      <c r="X72" s="16"/>
      <c r="Y72" s="16"/>
      <c r="Z72" s="16"/>
    </row>
    <row r="73" spans="1:26" ht="16.5" customHeight="1" thickBot="1" x14ac:dyDescent="0.25">
      <c r="A73" s="167" t="s">
        <v>80</v>
      </c>
      <c r="B73" s="163"/>
      <c r="C73" s="163"/>
      <c r="D73" s="163"/>
      <c r="E73" s="163"/>
      <c r="F73" s="163"/>
      <c r="G73" s="163"/>
      <c r="H73" s="163"/>
      <c r="I73" s="163"/>
      <c r="J73" s="163"/>
      <c r="K73" s="163"/>
      <c r="L73" s="163"/>
      <c r="M73" s="166"/>
      <c r="N73" s="18"/>
      <c r="O73" s="18"/>
      <c r="P73" s="18"/>
      <c r="Q73" s="18"/>
      <c r="R73" s="18"/>
      <c r="S73" s="18"/>
      <c r="T73" s="18"/>
      <c r="U73" s="18"/>
      <c r="V73" s="18"/>
      <c r="W73" s="18"/>
      <c r="X73" s="18"/>
      <c r="Y73" s="18"/>
      <c r="Z73" s="18"/>
    </row>
    <row r="74" spans="1:26" ht="30.75" customHeight="1" thickBot="1" x14ac:dyDescent="0.25">
      <c r="A74" s="198" t="s">
        <v>104</v>
      </c>
      <c r="B74" s="163"/>
      <c r="C74" s="163"/>
      <c r="D74" s="163"/>
      <c r="E74" s="163"/>
      <c r="F74" s="163"/>
      <c r="G74" s="163"/>
      <c r="H74" s="163"/>
      <c r="I74" s="163"/>
      <c r="J74" s="163"/>
      <c r="K74" s="163"/>
      <c r="L74" s="163"/>
      <c r="M74" s="166"/>
      <c r="N74" s="16"/>
      <c r="O74" s="16"/>
      <c r="P74" s="16"/>
      <c r="Q74" s="16"/>
      <c r="R74" s="16"/>
      <c r="S74" s="16"/>
      <c r="T74" s="16"/>
      <c r="U74" s="16"/>
      <c r="V74" s="16"/>
      <c r="W74" s="16"/>
      <c r="X74" s="16"/>
      <c r="Y74" s="16"/>
      <c r="Z74" s="16"/>
    </row>
    <row r="75" spans="1:26" ht="14.25" customHeight="1" thickBot="1" x14ac:dyDescent="0.25">
      <c r="A75" s="20" t="s">
        <v>81</v>
      </c>
      <c r="B75" s="169" t="s">
        <v>74</v>
      </c>
      <c r="C75" s="163"/>
      <c r="D75" s="163"/>
      <c r="E75" s="23" t="s">
        <v>34</v>
      </c>
      <c r="F75" s="23" t="s">
        <v>35</v>
      </c>
      <c r="G75" s="23" t="s">
        <v>36</v>
      </c>
      <c r="H75" s="195" t="s">
        <v>82</v>
      </c>
      <c r="I75" s="163"/>
      <c r="J75" s="163"/>
      <c r="K75" s="163"/>
      <c r="L75" s="163"/>
      <c r="M75" s="166"/>
      <c r="N75" s="16"/>
      <c r="O75" s="16"/>
      <c r="P75" s="16"/>
      <c r="Q75" s="16"/>
      <c r="R75" s="16"/>
      <c r="S75" s="16"/>
      <c r="T75" s="16"/>
      <c r="U75" s="16"/>
      <c r="V75" s="16"/>
      <c r="W75" s="16"/>
      <c r="X75" s="16"/>
      <c r="Y75" s="16"/>
      <c r="Z75" s="16"/>
    </row>
    <row r="76" spans="1:26" ht="12.75" customHeight="1" x14ac:dyDescent="0.2">
      <c r="A76" s="106"/>
      <c r="B76" s="185"/>
      <c r="C76" s="186"/>
      <c r="D76" s="187"/>
      <c r="E76" s="124"/>
      <c r="F76" s="125">
        <f t="shared" ref="F76:F80" si="12">E76-G76</f>
        <v>0</v>
      </c>
      <c r="G76" s="126"/>
      <c r="H76" s="188"/>
      <c r="I76" s="186"/>
      <c r="J76" s="186"/>
      <c r="K76" s="186"/>
      <c r="L76" s="186"/>
      <c r="M76" s="189"/>
      <c r="N76" s="16"/>
      <c r="O76" s="16"/>
      <c r="P76" s="16"/>
      <c r="Q76" s="16"/>
      <c r="R76" s="16"/>
      <c r="S76" s="16"/>
      <c r="T76" s="16"/>
      <c r="U76" s="16"/>
      <c r="V76" s="16"/>
      <c r="W76" s="16"/>
      <c r="X76" s="16"/>
      <c r="Y76" s="16"/>
      <c r="Z76" s="16"/>
    </row>
    <row r="77" spans="1:26" ht="12.75" customHeight="1" x14ac:dyDescent="0.2">
      <c r="A77" s="108"/>
      <c r="B77" s="177"/>
      <c r="C77" s="174"/>
      <c r="D77" s="178"/>
      <c r="E77" s="124"/>
      <c r="F77" s="125">
        <f t="shared" si="12"/>
        <v>0</v>
      </c>
      <c r="G77" s="126"/>
      <c r="H77" s="179"/>
      <c r="I77" s="174"/>
      <c r="J77" s="174"/>
      <c r="K77" s="174"/>
      <c r="L77" s="174"/>
      <c r="M77" s="175"/>
      <c r="N77" s="16"/>
      <c r="O77" s="16"/>
      <c r="P77" s="16"/>
      <c r="Q77" s="16"/>
      <c r="R77" s="16"/>
      <c r="S77" s="16"/>
      <c r="T77" s="16"/>
      <c r="U77" s="16"/>
      <c r="V77" s="16"/>
      <c r="W77" s="16"/>
      <c r="X77" s="16"/>
      <c r="Y77" s="16"/>
      <c r="Z77" s="16"/>
    </row>
    <row r="78" spans="1:26" ht="12.75" customHeight="1" x14ac:dyDescent="0.2">
      <c r="A78" s="108"/>
      <c r="B78" s="177"/>
      <c r="C78" s="174"/>
      <c r="D78" s="178"/>
      <c r="E78" s="124"/>
      <c r="F78" s="125">
        <f t="shared" si="12"/>
        <v>0</v>
      </c>
      <c r="G78" s="126"/>
      <c r="H78" s="179"/>
      <c r="I78" s="174"/>
      <c r="J78" s="174"/>
      <c r="K78" s="174"/>
      <c r="L78" s="174"/>
      <c r="M78" s="175"/>
      <c r="N78" s="16"/>
      <c r="O78" s="16"/>
      <c r="P78" s="16"/>
      <c r="Q78" s="16"/>
      <c r="R78" s="16"/>
      <c r="S78" s="16"/>
      <c r="T78" s="16"/>
      <c r="U78" s="16"/>
      <c r="V78" s="16"/>
      <c r="W78" s="16"/>
      <c r="X78" s="16"/>
      <c r="Y78" s="16"/>
      <c r="Z78" s="16"/>
    </row>
    <row r="79" spans="1:26" ht="12.75" customHeight="1" x14ac:dyDescent="0.2">
      <c r="A79" s="108"/>
      <c r="B79" s="177"/>
      <c r="C79" s="174"/>
      <c r="D79" s="178"/>
      <c r="E79" s="124"/>
      <c r="F79" s="125">
        <f t="shared" si="12"/>
        <v>0</v>
      </c>
      <c r="G79" s="126"/>
      <c r="H79" s="179"/>
      <c r="I79" s="174"/>
      <c r="J79" s="174"/>
      <c r="K79" s="174"/>
      <c r="L79" s="174"/>
      <c r="M79" s="175"/>
      <c r="N79" s="16"/>
      <c r="O79" s="16"/>
      <c r="P79" s="16"/>
      <c r="Q79" s="16"/>
      <c r="R79" s="16"/>
      <c r="S79" s="16"/>
      <c r="T79" s="16"/>
      <c r="U79" s="16"/>
      <c r="V79" s="16"/>
      <c r="W79" s="16"/>
      <c r="X79" s="16"/>
      <c r="Y79" s="16"/>
      <c r="Z79" s="16"/>
    </row>
    <row r="80" spans="1:26" ht="15.75" customHeight="1" thickBot="1" x14ac:dyDescent="0.25">
      <c r="A80" s="111"/>
      <c r="B80" s="180"/>
      <c r="C80" s="181"/>
      <c r="D80" s="182"/>
      <c r="E80" s="127"/>
      <c r="F80" s="128">
        <f t="shared" si="12"/>
        <v>0</v>
      </c>
      <c r="G80" s="129"/>
      <c r="H80" s="183"/>
      <c r="I80" s="181"/>
      <c r="J80" s="181"/>
      <c r="K80" s="181"/>
      <c r="L80" s="181"/>
      <c r="M80" s="184"/>
      <c r="N80" s="16"/>
      <c r="O80" s="16"/>
      <c r="P80" s="16"/>
      <c r="Q80" s="16"/>
      <c r="R80" s="16"/>
      <c r="S80" s="16"/>
      <c r="T80" s="16"/>
      <c r="U80" s="16"/>
      <c r="V80" s="16"/>
      <c r="W80" s="16"/>
      <c r="X80" s="16"/>
      <c r="Y80" s="16"/>
      <c r="Z80" s="16"/>
    </row>
    <row r="81" spans="1:26" ht="15.75" customHeight="1" thickBot="1" x14ac:dyDescent="0.25">
      <c r="A81" s="115" t="s">
        <v>40</v>
      </c>
      <c r="B81" s="190"/>
      <c r="C81" s="163"/>
      <c r="D81" s="164"/>
      <c r="E81" s="97">
        <f>SUM(E76:E80)</f>
        <v>0</v>
      </c>
      <c r="F81" s="97">
        <f>SUM(F76:F80)</f>
        <v>0</v>
      </c>
      <c r="G81" s="97">
        <f>SUM(G76:G80)</f>
        <v>0</v>
      </c>
      <c r="H81" s="191"/>
      <c r="I81" s="163"/>
      <c r="J81" s="163"/>
      <c r="K81" s="163"/>
      <c r="L81" s="163"/>
      <c r="M81" s="166"/>
      <c r="N81" s="16"/>
      <c r="O81" s="16"/>
      <c r="P81" s="16"/>
      <c r="Q81" s="16"/>
      <c r="R81" s="16"/>
      <c r="S81" s="16"/>
      <c r="T81" s="16"/>
      <c r="U81" s="16"/>
      <c r="V81" s="16"/>
      <c r="W81" s="16"/>
      <c r="X81" s="16"/>
      <c r="Y81" s="16"/>
      <c r="Z81" s="16"/>
    </row>
    <row r="82" spans="1:26" ht="6" customHeight="1" thickBot="1" x14ac:dyDescent="0.25">
      <c r="A82" s="17"/>
      <c r="B82" s="17"/>
      <c r="C82" s="17"/>
      <c r="D82" s="17"/>
      <c r="E82" s="16"/>
      <c r="F82" s="16"/>
      <c r="G82" s="16"/>
      <c r="H82" s="16"/>
      <c r="I82" s="16"/>
      <c r="J82" s="16"/>
      <c r="K82" s="16"/>
      <c r="L82" s="16"/>
      <c r="M82" s="16"/>
      <c r="N82" s="16"/>
      <c r="O82" s="16"/>
      <c r="P82" s="16"/>
      <c r="Q82" s="16"/>
      <c r="R82" s="16"/>
      <c r="S82" s="16"/>
      <c r="T82" s="16"/>
      <c r="U82" s="16"/>
      <c r="V82" s="16"/>
      <c r="W82" s="16"/>
      <c r="X82" s="16"/>
      <c r="Y82" s="16"/>
      <c r="Z82" s="16"/>
    </row>
    <row r="83" spans="1:26" ht="16.5" customHeight="1" thickBot="1" x14ac:dyDescent="0.25">
      <c r="A83" s="167" t="s">
        <v>86</v>
      </c>
      <c r="B83" s="163"/>
      <c r="C83" s="163"/>
      <c r="D83" s="163"/>
      <c r="E83" s="163"/>
      <c r="F83" s="163"/>
      <c r="G83" s="163"/>
      <c r="H83" s="163"/>
      <c r="I83" s="163"/>
      <c r="J83" s="163"/>
      <c r="K83" s="163"/>
      <c r="L83" s="163"/>
      <c r="M83" s="166"/>
      <c r="N83" s="18"/>
      <c r="O83" s="18"/>
      <c r="P83" s="18"/>
      <c r="Q83" s="18"/>
      <c r="R83" s="18"/>
      <c r="S83" s="18"/>
      <c r="T83" s="18"/>
      <c r="U83" s="18"/>
      <c r="V83" s="18"/>
      <c r="W83" s="18"/>
      <c r="X83" s="18"/>
      <c r="Y83" s="18"/>
      <c r="Z83" s="18"/>
    </row>
    <row r="84" spans="1:26" ht="27.75" customHeight="1" thickBot="1" x14ac:dyDescent="0.25">
      <c r="A84" s="192" t="s">
        <v>105</v>
      </c>
      <c r="B84" s="193"/>
      <c r="C84" s="193"/>
      <c r="D84" s="193"/>
      <c r="E84" s="193"/>
      <c r="F84" s="193"/>
      <c r="G84" s="193"/>
      <c r="H84" s="193"/>
      <c r="I84" s="193"/>
      <c r="J84" s="193"/>
      <c r="K84" s="193"/>
      <c r="L84" s="193"/>
      <c r="M84" s="194"/>
      <c r="N84" s="16"/>
      <c r="O84" s="16"/>
      <c r="P84" s="16"/>
      <c r="Q84" s="16"/>
      <c r="R84" s="16"/>
      <c r="S84" s="16"/>
      <c r="T84" s="16"/>
      <c r="U84" s="16"/>
      <c r="V84" s="16"/>
      <c r="W84" s="16"/>
      <c r="X84" s="16"/>
      <c r="Y84" s="16"/>
      <c r="Z84" s="16"/>
    </row>
    <row r="85" spans="1:26" ht="14.25" customHeight="1" thickBot="1" x14ac:dyDescent="0.25">
      <c r="A85" s="20" t="s">
        <v>87</v>
      </c>
      <c r="B85" s="169" t="s">
        <v>74</v>
      </c>
      <c r="C85" s="163"/>
      <c r="D85" s="164"/>
      <c r="E85" s="23" t="s">
        <v>34</v>
      </c>
      <c r="F85" s="23" t="s">
        <v>35</v>
      </c>
      <c r="G85" s="23" t="s">
        <v>36</v>
      </c>
      <c r="H85" s="195" t="s">
        <v>82</v>
      </c>
      <c r="I85" s="163"/>
      <c r="J85" s="163"/>
      <c r="K85" s="163"/>
      <c r="L85" s="163"/>
      <c r="M85" s="166"/>
      <c r="N85" s="16"/>
      <c r="O85" s="16"/>
      <c r="P85" s="16"/>
      <c r="Q85" s="16"/>
      <c r="R85" s="16"/>
      <c r="S85" s="16"/>
      <c r="T85" s="16"/>
      <c r="U85" s="16"/>
      <c r="V85" s="16"/>
      <c r="W85" s="16"/>
      <c r="X85" s="16"/>
      <c r="Y85" s="16"/>
      <c r="Z85" s="16"/>
    </row>
    <row r="86" spans="1:26" ht="12.75" customHeight="1" x14ac:dyDescent="0.2">
      <c r="A86" s="130"/>
      <c r="B86" s="185"/>
      <c r="C86" s="186"/>
      <c r="D86" s="187"/>
      <c r="E86" s="124"/>
      <c r="F86" s="82">
        <f t="shared" ref="F86:F90" si="13">E86-G86</f>
        <v>0</v>
      </c>
      <c r="G86" s="124"/>
      <c r="H86" s="188"/>
      <c r="I86" s="186"/>
      <c r="J86" s="186"/>
      <c r="K86" s="186"/>
      <c r="L86" s="186"/>
      <c r="M86" s="189"/>
      <c r="N86" s="16"/>
      <c r="O86" s="16"/>
      <c r="P86" s="16"/>
      <c r="Q86" s="16"/>
      <c r="R86" s="16"/>
      <c r="S86" s="16"/>
      <c r="T86" s="16"/>
      <c r="U86" s="16"/>
      <c r="V86" s="16"/>
      <c r="W86" s="16"/>
      <c r="X86" s="16"/>
      <c r="Y86" s="16"/>
      <c r="Z86" s="16"/>
    </row>
    <row r="87" spans="1:26" ht="12.75" customHeight="1" x14ac:dyDescent="0.2">
      <c r="A87" s="131"/>
      <c r="B87" s="177"/>
      <c r="C87" s="174"/>
      <c r="D87" s="178"/>
      <c r="E87" s="132"/>
      <c r="F87" s="82">
        <f t="shared" si="13"/>
        <v>0</v>
      </c>
      <c r="G87" s="124"/>
      <c r="H87" s="179"/>
      <c r="I87" s="174"/>
      <c r="J87" s="174"/>
      <c r="K87" s="174"/>
      <c r="L87" s="174"/>
      <c r="M87" s="175"/>
      <c r="N87" s="16"/>
      <c r="O87" s="16"/>
      <c r="P87" s="16"/>
      <c r="Q87" s="16"/>
      <c r="R87" s="16"/>
      <c r="S87" s="16"/>
      <c r="T87" s="16"/>
      <c r="U87" s="16"/>
      <c r="V87" s="16"/>
      <c r="W87" s="16"/>
      <c r="X87" s="16"/>
      <c r="Y87" s="16"/>
      <c r="Z87" s="16"/>
    </row>
    <row r="88" spans="1:26" ht="12.75" customHeight="1" x14ac:dyDescent="0.2">
      <c r="A88" s="131"/>
      <c r="B88" s="177"/>
      <c r="C88" s="174"/>
      <c r="D88" s="178"/>
      <c r="E88" s="132"/>
      <c r="F88" s="82">
        <f t="shared" si="13"/>
        <v>0</v>
      </c>
      <c r="G88" s="124"/>
      <c r="H88" s="179"/>
      <c r="I88" s="174"/>
      <c r="J88" s="174"/>
      <c r="K88" s="174"/>
      <c r="L88" s="174"/>
      <c r="M88" s="175"/>
      <c r="N88" s="16"/>
      <c r="O88" s="16"/>
      <c r="P88" s="16"/>
      <c r="Q88" s="16"/>
      <c r="R88" s="16"/>
      <c r="S88" s="16"/>
      <c r="T88" s="16"/>
      <c r="U88" s="16"/>
      <c r="V88" s="16"/>
      <c r="W88" s="16"/>
      <c r="X88" s="16"/>
      <c r="Y88" s="16"/>
      <c r="Z88" s="16"/>
    </row>
    <row r="89" spans="1:26" ht="12.75" customHeight="1" x14ac:dyDescent="0.2">
      <c r="A89" s="131"/>
      <c r="B89" s="177"/>
      <c r="C89" s="174"/>
      <c r="D89" s="178"/>
      <c r="E89" s="132"/>
      <c r="F89" s="82">
        <f t="shared" si="13"/>
        <v>0</v>
      </c>
      <c r="G89" s="124"/>
      <c r="H89" s="179"/>
      <c r="I89" s="174"/>
      <c r="J89" s="174"/>
      <c r="K89" s="174"/>
      <c r="L89" s="174"/>
      <c r="M89" s="175"/>
      <c r="N89" s="16"/>
      <c r="O89" s="16"/>
      <c r="P89" s="16"/>
      <c r="Q89" s="16"/>
      <c r="R89" s="16"/>
      <c r="S89" s="16"/>
      <c r="T89" s="16"/>
      <c r="U89" s="16"/>
      <c r="V89" s="16"/>
      <c r="W89" s="16"/>
      <c r="X89" s="16"/>
      <c r="Y89" s="16"/>
      <c r="Z89" s="16"/>
    </row>
    <row r="90" spans="1:26" ht="15.75" customHeight="1" thickBot="1" x14ac:dyDescent="0.25">
      <c r="A90" s="133"/>
      <c r="B90" s="180"/>
      <c r="C90" s="181"/>
      <c r="D90" s="182"/>
      <c r="E90" s="134"/>
      <c r="F90" s="93">
        <f t="shared" si="13"/>
        <v>0</v>
      </c>
      <c r="G90" s="127"/>
      <c r="H90" s="183"/>
      <c r="I90" s="181"/>
      <c r="J90" s="181"/>
      <c r="K90" s="181"/>
      <c r="L90" s="181"/>
      <c r="M90" s="184"/>
      <c r="N90" s="16"/>
      <c r="O90" s="16"/>
      <c r="P90" s="16"/>
      <c r="Q90" s="16"/>
      <c r="R90" s="16"/>
      <c r="S90" s="16"/>
      <c r="T90" s="16"/>
      <c r="U90" s="16"/>
      <c r="V90" s="16"/>
      <c r="W90" s="16"/>
      <c r="X90" s="16"/>
      <c r="Y90" s="16"/>
      <c r="Z90" s="16"/>
    </row>
    <row r="91" spans="1:26" ht="15.75" customHeight="1" thickBot="1" x14ac:dyDescent="0.25">
      <c r="A91" s="115" t="s">
        <v>40</v>
      </c>
      <c r="B91" s="162"/>
      <c r="C91" s="163"/>
      <c r="D91" s="164"/>
      <c r="E91" s="97">
        <f>SUM(E86:E90)</f>
        <v>0</v>
      </c>
      <c r="F91" s="97">
        <f>SUM(F86:F90)</f>
        <v>0</v>
      </c>
      <c r="G91" s="97">
        <f>SUM(G86:G90)</f>
        <v>0</v>
      </c>
      <c r="H91" s="165"/>
      <c r="I91" s="163"/>
      <c r="J91" s="163"/>
      <c r="K91" s="163"/>
      <c r="L91" s="163"/>
      <c r="M91" s="166"/>
      <c r="N91" s="16"/>
      <c r="O91" s="16"/>
      <c r="P91" s="16"/>
      <c r="Q91" s="16"/>
      <c r="R91" s="16"/>
      <c r="S91" s="16"/>
      <c r="T91" s="16"/>
      <c r="U91" s="16"/>
      <c r="V91" s="16"/>
      <c r="W91" s="16"/>
      <c r="X91" s="16"/>
      <c r="Y91" s="16"/>
      <c r="Z91" s="16"/>
    </row>
    <row r="92" spans="1:26" ht="9" customHeight="1" thickBot="1" x14ac:dyDescent="0.25">
      <c r="A92" s="167"/>
      <c r="B92" s="163"/>
      <c r="C92" s="163"/>
      <c r="D92" s="163"/>
      <c r="E92" s="163"/>
      <c r="F92" s="163"/>
      <c r="G92" s="163"/>
      <c r="H92" s="163"/>
      <c r="I92" s="163"/>
      <c r="J92" s="163"/>
      <c r="K92" s="163"/>
      <c r="L92" s="163"/>
      <c r="M92" s="166"/>
      <c r="N92" s="18"/>
      <c r="O92" s="18"/>
      <c r="P92" s="18"/>
      <c r="Q92" s="18"/>
      <c r="R92" s="18"/>
      <c r="S92" s="18"/>
      <c r="T92" s="18"/>
      <c r="U92" s="18"/>
      <c r="V92" s="18"/>
      <c r="W92" s="18"/>
      <c r="X92" s="18"/>
      <c r="Y92" s="18"/>
      <c r="Z92" s="18"/>
    </row>
    <row r="93" spans="1:26" ht="30.75" customHeight="1" thickBot="1" x14ac:dyDescent="0.25">
      <c r="A93" s="168" t="s">
        <v>90</v>
      </c>
      <c r="B93" s="163"/>
      <c r="C93" s="163"/>
      <c r="D93" s="163"/>
      <c r="E93" s="163"/>
      <c r="F93" s="163"/>
      <c r="G93" s="163"/>
      <c r="H93" s="163"/>
      <c r="I93" s="163"/>
      <c r="J93" s="163"/>
      <c r="K93" s="163"/>
      <c r="L93" s="163"/>
      <c r="M93" s="166"/>
      <c r="N93" s="16"/>
      <c r="O93" s="16"/>
      <c r="P93" s="16"/>
      <c r="Q93" s="16"/>
      <c r="R93" s="16"/>
      <c r="S93" s="16"/>
      <c r="T93" s="16"/>
      <c r="U93" s="16"/>
      <c r="V93" s="16"/>
      <c r="W93" s="16"/>
      <c r="X93" s="16"/>
      <c r="Y93" s="16"/>
      <c r="Z93" s="16"/>
    </row>
    <row r="94" spans="1:26" ht="15.75" customHeight="1" thickBot="1" x14ac:dyDescent="0.25">
      <c r="A94" s="20" t="s">
        <v>91</v>
      </c>
      <c r="B94" s="23" t="s">
        <v>92</v>
      </c>
      <c r="C94" s="21" t="s">
        <v>35</v>
      </c>
      <c r="D94" s="21" t="s">
        <v>36</v>
      </c>
      <c r="E94" s="21" t="s">
        <v>93</v>
      </c>
      <c r="F94" s="169" t="s">
        <v>44</v>
      </c>
      <c r="G94" s="163"/>
      <c r="H94" s="163"/>
      <c r="I94" s="163"/>
      <c r="J94" s="163"/>
      <c r="K94" s="163"/>
      <c r="L94" s="163"/>
      <c r="M94" s="166"/>
      <c r="N94" s="137"/>
      <c r="O94" s="137"/>
      <c r="P94" s="137"/>
      <c r="Q94" s="137"/>
      <c r="R94" s="137"/>
      <c r="S94" s="137"/>
      <c r="T94" s="137"/>
      <c r="U94" s="137"/>
      <c r="V94" s="137"/>
      <c r="W94" s="137"/>
      <c r="X94" s="137"/>
      <c r="Y94" s="137"/>
      <c r="Z94" s="137"/>
    </row>
    <row r="95" spans="1:26" ht="15.75" customHeight="1" x14ac:dyDescent="0.2">
      <c r="A95" s="138" t="s">
        <v>30</v>
      </c>
      <c r="B95" s="33">
        <f>D20</f>
        <v>0</v>
      </c>
      <c r="C95" s="33">
        <f>E20</f>
        <v>0</v>
      </c>
      <c r="D95" s="33">
        <f>F20</f>
        <v>0</v>
      </c>
      <c r="E95" s="139" t="e">
        <f t="shared" ref="E95:E102" si="14">D95/$B$103</f>
        <v>#DIV/0!</v>
      </c>
      <c r="F95" s="170"/>
      <c r="G95" s="171"/>
      <c r="H95" s="171"/>
      <c r="I95" s="171"/>
      <c r="J95" s="171"/>
      <c r="K95" s="171"/>
      <c r="L95" s="171"/>
      <c r="M95" s="172"/>
      <c r="N95" s="16"/>
      <c r="O95" s="16"/>
      <c r="P95" s="16"/>
      <c r="Q95" s="16"/>
      <c r="R95" s="16"/>
      <c r="S95" s="16"/>
      <c r="T95" s="16"/>
      <c r="U95" s="16"/>
      <c r="V95" s="16"/>
      <c r="W95" s="16"/>
      <c r="X95" s="16"/>
      <c r="Y95" s="16"/>
      <c r="Z95" s="16"/>
    </row>
    <row r="96" spans="1:26" ht="15.75" customHeight="1" x14ac:dyDescent="0.2">
      <c r="A96" s="140" t="s">
        <v>41</v>
      </c>
      <c r="B96" s="60">
        <f>D30</f>
        <v>0</v>
      </c>
      <c r="C96" s="60">
        <f>E30</f>
        <v>0</v>
      </c>
      <c r="D96" s="60">
        <f>F30</f>
        <v>0</v>
      </c>
      <c r="E96" s="139" t="e">
        <f t="shared" si="14"/>
        <v>#DIV/0!</v>
      </c>
      <c r="F96" s="173"/>
      <c r="G96" s="174"/>
      <c r="H96" s="174"/>
      <c r="I96" s="174"/>
      <c r="J96" s="174"/>
      <c r="K96" s="174"/>
      <c r="L96" s="174"/>
      <c r="M96" s="175"/>
      <c r="N96" s="16"/>
      <c r="O96" s="16"/>
      <c r="P96" s="16"/>
      <c r="Q96" s="16"/>
      <c r="R96" s="16"/>
      <c r="S96" s="16"/>
      <c r="T96" s="16"/>
      <c r="U96" s="16"/>
      <c r="V96" s="16"/>
      <c r="W96" s="16"/>
      <c r="X96" s="16"/>
      <c r="Y96" s="16"/>
      <c r="Z96" s="16"/>
    </row>
    <row r="97" spans="1:26" ht="15.75" customHeight="1" x14ac:dyDescent="0.2">
      <c r="A97" s="140" t="s">
        <v>45</v>
      </c>
      <c r="B97" s="60">
        <f>I40</f>
        <v>0</v>
      </c>
      <c r="C97" s="60">
        <f>J40</f>
        <v>0</v>
      </c>
      <c r="D97" s="60">
        <f>K40</f>
        <v>0</v>
      </c>
      <c r="E97" s="139" t="e">
        <f t="shared" si="14"/>
        <v>#DIV/0!</v>
      </c>
      <c r="F97" s="173"/>
      <c r="G97" s="174"/>
      <c r="H97" s="174"/>
      <c r="I97" s="174"/>
      <c r="J97" s="174"/>
      <c r="K97" s="174"/>
      <c r="L97" s="174"/>
      <c r="M97" s="175"/>
      <c r="N97" s="16"/>
      <c r="O97" s="16"/>
      <c r="P97" s="16"/>
      <c r="Q97" s="16"/>
      <c r="R97" s="16"/>
      <c r="S97" s="16"/>
      <c r="T97" s="16"/>
      <c r="U97" s="16"/>
      <c r="V97" s="16"/>
      <c r="W97" s="16"/>
      <c r="X97" s="16"/>
      <c r="Y97" s="16"/>
      <c r="Z97" s="16"/>
    </row>
    <row r="98" spans="1:26" ht="15.75" customHeight="1" x14ac:dyDescent="0.2">
      <c r="A98" s="140" t="s">
        <v>59</v>
      </c>
      <c r="B98" s="60">
        <f>D50</f>
        <v>0</v>
      </c>
      <c r="C98" s="60">
        <f>E50</f>
        <v>0</v>
      </c>
      <c r="D98" s="60">
        <f>F50</f>
        <v>0</v>
      </c>
      <c r="E98" s="139" t="e">
        <f t="shared" si="14"/>
        <v>#DIV/0!</v>
      </c>
      <c r="F98" s="173"/>
      <c r="G98" s="174"/>
      <c r="H98" s="174"/>
      <c r="I98" s="174"/>
      <c r="J98" s="174"/>
      <c r="K98" s="174"/>
      <c r="L98" s="174"/>
      <c r="M98" s="175"/>
      <c r="N98" s="16"/>
      <c r="O98" s="16"/>
      <c r="P98" s="16"/>
      <c r="Q98" s="16"/>
      <c r="R98" s="16"/>
      <c r="S98" s="16"/>
      <c r="T98" s="16"/>
      <c r="U98" s="16"/>
      <c r="V98" s="16"/>
      <c r="W98" s="16"/>
      <c r="X98" s="16"/>
      <c r="Y98" s="16"/>
      <c r="Z98" s="16"/>
    </row>
    <row r="99" spans="1:26" ht="15.75" customHeight="1" x14ac:dyDescent="0.2">
      <c r="A99" s="140" t="s">
        <v>67</v>
      </c>
      <c r="B99" s="60">
        <f>D61</f>
        <v>0</v>
      </c>
      <c r="C99" s="60">
        <f>E61</f>
        <v>0</v>
      </c>
      <c r="D99" s="60">
        <f>F61</f>
        <v>0</v>
      </c>
      <c r="E99" s="139" t="e">
        <f t="shared" si="14"/>
        <v>#DIV/0!</v>
      </c>
      <c r="F99" s="173"/>
      <c r="G99" s="174"/>
      <c r="H99" s="174"/>
      <c r="I99" s="174"/>
      <c r="J99" s="174"/>
      <c r="K99" s="174"/>
      <c r="L99" s="174"/>
      <c r="M99" s="175"/>
      <c r="N99" s="16"/>
      <c r="O99" s="16"/>
      <c r="P99" s="16"/>
      <c r="Q99" s="16"/>
      <c r="R99" s="16"/>
      <c r="S99" s="16"/>
      <c r="T99" s="16"/>
      <c r="U99" s="16"/>
      <c r="V99" s="16"/>
      <c r="W99" s="16"/>
      <c r="X99" s="16"/>
      <c r="Y99" s="16"/>
      <c r="Z99" s="16"/>
    </row>
    <row r="100" spans="1:26" ht="12.75" customHeight="1" x14ac:dyDescent="0.2">
      <c r="A100" s="140" t="s">
        <v>73</v>
      </c>
      <c r="B100" s="60">
        <f>E71</f>
        <v>0</v>
      </c>
      <c r="C100" s="60">
        <f>F71</f>
        <v>0</v>
      </c>
      <c r="D100" s="60">
        <f>G71</f>
        <v>0</v>
      </c>
      <c r="E100" s="139" t="e">
        <f t="shared" si="14"/>
        <v>#DIV/0!</v>
      </c>
      <c r="F100" s="173"/>
      <c r="G100" s="174"/>
      <c r="H100" s="174"/>
      <c r="I100" s="174"/>
      <c r="J100" s="174"/>
      <c r="K100" s="174"/>
      <c r="L100" s="174"/>
      <c r="M100" s="175"/>
      <c r="N100" s="16"/>
      <c r="O100" s="16"/>
      <c r="P100" s="16"/>
      <c r="Q100" s="16"/>
      <c r="R100" s="16"/>
      <c r="S100" s="16"/>
      <c r="T100" s="16"/>
      <c r="U100" s="16"/>
      <c r="V100" s="16"/>
      <c r="W100" s="16"/>
      <c r="X100" s="16"/>
      <c r="Y100" s="16"/>
      <c r="Z100" s="16"/>
    </row>
    <row r="101" spans="1:26" ht="15.75" customHeight="1" x14ac:dyDescent="0.2">
      <c r="A101" s="140" t="s">
        <v>80</v>
      </c>
      <c r="B101" s="60">
        <f>E81</f>
        <v>0</v>
      </c>
      <c r="C101" s="60">
        <f>F81</f>
        <v>0</v>
      </c>
      <c r="D101" s="60">
        <f>G81</f>
        <v>0</v>
      </c>
      <c r="E101" s="139" t="e">
        <f t="shared" si="14"/>
        <v>#DIV/0!</v>
      </c>
      <c r="F101" s="173"/>
      <c r="G101" s="174"/>
      <c r="H101" s="174"/>
      <c r="I101" s="174"/>
      <c r="J101" s="174"/>
      <c r="K101" s="174"/>
      <c r="L101" s="174"/>
      <c r="M101" s="175"/>
      <c r="N101" s="16"/>
      <c r="O101" s="16"/>
      <c r="P101" s="16"/>
      <c r="Q101" s="16"/>
      <c r="R101" s="16"/>
      <c r="S101" s="16"/>
      <c r="T101" s="16"/>
      <c r="U101" s="16"/>
      <c r="V101" s="16"/>
      <c r="W101" s="16"/>
      <c r="X101" s="16"/>
      <c r="Y101" s="16"/>
      <c r="Z101" s="16"/>
    </row>
    <row r="102" spans="1:26" ht="15.75" customHeight="1" thickBot="1" x14ac:dyDescent="0.25">
      <c r="A102" s="140" t="s">
        <v>86</v>
      </c>
      <c r="B102" s="60">
        <f>E91</f>
        <v>0</v>
      </c>
      <c r="C102" s="60">
        <f>F91</f>
        <v>0</v>
      </c>
      <c r="D102" s="60">
        <f>G91</f>
        <v>0</v>
      </c>
      <c r="E102" s="139" t="e">
        <f t="shared" si="14"/>
        <v>#DIV/0!</v>
      </c>
      <c r="F102" s="173"/>
      <c r="G102" s="174"/>
      <c r="H102" s="174"/>
      <c r="I102" s="174"/>
      <c r="J102" s="174"/>
      <c r="K102" s="174"/>
      <c r="L102" s="174"/>
      <c r="M102" s="175"/>
      <c r="N102" s="16"/>
      <c r="O102" s="16"/>
      <c r="P102" s="16"/>
      <c r="Q102" s="16"/>
      <c r="R102" s="16"/>
      <c r="S102" s="16"/>
      <c r="T102" s="16"/>
      <c r="U102" s="16"/>
      <c r="V102" s="16"/>
      <c r="W102" s="16"/>
      <c r="X102" s="16"/>
      <c r="Y102" s="16"/>
      <c r="Z102" s="16"/>
    </row>
    <row r="103" spans="1:26" ht="15.75" customHeight="1" thickBot="1" x14ac:dyDescent="0.25">
      <c r="A103" s="5" t="s">
        <v>94</v>
      </c>
      <c r="B103" s="47">
        <f>SUM(B95:B102)</f>
        <v>0</v>
      </c>
      <c r="C103" s="47">
        <f>SUM(C95:C102)</f>
        <v>0</v>
      </c>
      <c r="D103" s="47">
        <f>SUM(D95:D102)</f>
        <v>0</v>
      </c>
      <c r="E103" s="141" t="e">
        <f>SUM(E95:E102)</f>
        <v>#DIV/0!</v>
      </c>
      <c r="F103" s="176"/>
      <c r="G103" s="163"/>
      <c r="H103" s="163"/>
      <c r="I103" s="163"/>
      <c r="J103" s="163"/>
      <c r="K103" s="163"/>
      <c r="L103" s="163"/>
      <c r="M103" s="166"/>
      <c r="N103" s="16"/>
      <c r="O103" s="16"/>
      <c r="P103" s="16"/>
      <c r="Q103" s="16"/>
      <c r="R103" s="16"/>
      <c r="S103" s="16"/>
      <c r="T103" s="16"/>
      <c r="U103" s="16"/>
      <c r="V103" s="16"/>
      <c r="W103" s="16"/>
      <c r="X103" s="16"/>
      <c r="Y103" s="16"/>
      <c r="Z103" s="16"/>
    </row>
    <row r="104" spans="1:26" ht="12.75" customHeight="1" x14ac:dyDescent="0.2">
      <c r="A104" s="17"/>
      <c r="B104" s="17"/>
      <c r="C104" s="17"/>
      <c r="D104" s="17"/>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customHeight="1" x14ac:dyDescent="0.2">
      <c r="A105" s="17"/>
      <c r="B105" s="17"/>
      <c r="C105" s="17"/>
      <c r="D105" s="17"/>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customHeight="1" x14ac:dyDescent="0.2">
      <c r="A106" s="17"/>
      <c r="B106" s="17"/>
      <c r="C106" s="17"/>
      <c r="D106" s="17"/>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customHeight="1" x14ac:dyDescent="0.2">
      <c r="A107" s="17"/>
      <c r="B107" s="17"/>
      <c r="C107" s="17"/>
      <c r="D107" s="17"/>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customHeight="1" x14ac:dyDescent="0.2">
      <c r="A108" s="17"/>
      <c r="B108" s="17"/>
      <c r="C108" s="17"/>
      <c r="D108" s="17"/>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customHeight="1" x14ac:dyDescent="0.2">
      <c r="A109" s="17"/>
      <c r="B109" s="17"/>
      <c r="C109" s="17"/>
      <c r="D109" s="17"/>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75" customHeight="1" x14ac:dyDescent="0.2">
      <c r="A110" s="17"/>
      <c r="B110" s="17"/>
      <c r="C110" s="17"/>
      <c r="D110" s="17"/>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75" customHeight="1" x14ac:dyDescent="0.2">
      <c r="A111" s="17"/>
      <c r="B111" s="17"/>
      <c r="C111" s="17"/>
      <c r="D111" s="17"/>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75" customHeight="1" x14ac:dyDescent="0.2">
      <c r="A112" s="17"/>
      <c r="B112" s="17"/>
      <c r="C112" s="17"/>
      <c r="D112" s="17"/>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75" customHeight="1" x14ac:dyDescent="0.2">
      <c r="A113" s="17"/>
      <c r="B113" s="17"/>
      <c r="C113" s="17"/>
      <c r="D113" s="17"/>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75" customHeight="1" x14ac:dyDescent="0.2">
      <c r="A114" s="17"/>
      <c r="B114" s="17"/>
      <c r="C114" s="17"/>
      <c r="D114" s="17"/>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2.75" customHeight="1" x14ac:dyDescent="0.2">
      <c r="A115" s="17"/>
      <c r="B115" s="17"/>
      <c r="C115" s="17"/>
      <c r="D115" s="17"/>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75" customHeight="1" x14ac:dyDescent="0.2">
      <c r="A116" s="17"/>
      <c r="B116" s="17"/>
      <c r="C116" s="17"/>
      <c r="D116" s="17"/>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75" customHeight="1" x14ac:dyDescent="0.2">
      <c r="A117" s="17"/>
      <c r="B117" s="17"/>
      <c r="C117" s="17"/>
      <c r="D117" s="17"/>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75" customHeight="1" x14ac:dyDescent="0.2">
      <c r="A118" s="17"/>
      <c r="B118" s="17"/>
      <c r="C118" s="17"/>
      <c r="D118" s="17"/>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75" customHeight="1" x14ac:dyDescent="0.2">
      <c r="A119" s="17"/>
      <c r="B119" s="17"/>
      <c r="C119" s="17"/>
      <c r="D119" s="17"/>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75" customHeight="1" x14ac:dyDescent="0.2">
      <c r="A120" s="17"/>
      <c r="B120" s="17"/>
      <c r="C120" s="17"/>
      <c r="D120" s="17"/>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75" customHeight="1" x14ac:dyDescent="0.2">
      <c r="A121" s="17"/>
      <c r="B121" s="17"/>
      <c r="C121" s="17"/>
      <c r="D121" s="17"/>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2.75" customHeight="1" x14ac:dyDescent="0.2">
      <c r="A122" s="17"/>
      <c r="B122" s="17"/>
      <c r="C122" s="17"/>
      <c r="D122" s="17"/>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customHeight="1" x14ac:dyDescent="0.2">
      <c r="A123" s="17"/>
      <c r="B123" s="17"/>
      <c r="C123" s="17"/>
      <c r="D123" s="17"/>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customHeight="1" x14ac:dyDescent="0.2">
      <c r="A124" s="17"/>
      <c r="B124" s="17"/>
      <c r="C124" s="17"/>
      <c r="D124" s="17"/>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customHeight="1" x14ac:dyDescent="0.2">
      <c r="A125" s="17"/>
      <c r="B125" s="17"/>
      <c r="C125" s="17"/>
      <c r="D125" s="17"/>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customHeight="1" x14ac:dyDescent="0.2">
      <c r="A126" s="17"/>
      <c r="B126" s="17"/>
      <c r="C126" s="17"/>
      <c r="D126" s="17"/>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customHeight="1" x14ac:dyDescent="0.2">
      <c r="A127" s="17"/>
      <c r="B127" s="17"/>
      <c r="C127" s="17"/>
      <c r="D127" s="17"/>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customHeight="1" x14ac:dyDescent="0.2">
      <c r="A128" s="17"/>
      <c r="B128" s="17"/>
      <c r="C128" s="17"/>
      <c r="D128" s="17"/>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customHeight="1" x14ac:dyDescent="0.2">
      <c r="A129" s="17"/>
      <c r="B129" s="17"/>
      <c r="C129" s="17"/>
      <c r="D129" s="17"/>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customHeight="1" x14ac:dyDescent="0.2">
      <c r="A130" s="17"/>
      <c r="B130" s="17"/>
      <c r="C130" s="17"/>
      <c r="D130" s="17"/>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75" customHeight="1" x14ac:dyDescent="0.2">
      <c r="A131" s="17"/>
      <c r="B131" s="17"/>
      <c r="C131" s="17"/>
      <c r="D131" s="17"/>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75" customHeight="1" x14ac:dyDescent="0.2">
      <c r="A132" s="17"/>
      <c r="B132" s="17"/>
      <c r="C132" s="17"/>
      <c r="D132" s="17"/>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75" customHeight="1" x14ac:dyDescent="0.2">
      <c r="A133" s="17"/>
      <c r="B133" s="17"/>
      <c r="C133" s="17"/>
      <c r="D133" s="17"/>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75" customHeight="1" x14ac:dyDescent="0.2">
      <c r="A134" s="17"/>
      <c r="B134" s="17"/>
      <c r="C134" s="17"/>
      <c r="D134" s="17"/>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75" customHeight="1" x14ac:dyDescent="0.2">
      <c r="A135" s="17"/>
      <c r="B135" s="17"/>
      <c r="C135" s="17"/>
      <c r="D135" s="17"/>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75" customHeight="1" x14ac:dyDescent="0.2">
      <c r="A136" s="17"/>
      <c r="B136" s="17"/>
      <c r="C136" s="17"/>
      <c r="D136" s="17"/>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2.75" customHeight="1" x14ac:dyDescent="0.2">
      <c r="A137" s="17"/>
      <c r="B137" s="17"/>
      <c r="C137" s="17"/>
      <c r="D137" s="17"/>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75" customHeight="1" x14ac:dyDescent="0.2">
      <c r="A138" s="17"/>
      <c r="B138" s="17"/>
      <c r="C138" s="17"/>
      <c r="D138" s="17"/>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75" customHeight="1" x14ac:dyDescent="0.2">
      <c r="A139" s="17"/>
      <c r="B139" s="17"/>
      <c r="C139" s="17"/>
      <c r="D139" s="17"/>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75" customHeight="1" x14ac:dyDescent="0.2">
      <c r="A140" s="17"/>
      <c r="B140" s="17"/>
      <c r="C140" s="17"/>
      <c r="D140" s="17"/>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75" customHeight="1" x14ac:dyDescent="0.2">
      <c r="A141" s="17"/>
      <c r="B141" s="17"/>
      <c r="C141" s="17"/>
      <c r="D141" s="17"/>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75" customHeight="1" x14ac:dyDescent="0.2">
      <c r="A142" s="17"/>
      <c r="B142" s="17"/>
      <c r="C142" s="17"/>
      <c r="D142" s="17"/>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75" customHeight="1" x14ac:dyDescent="0.2">
      <c r="A143" s="17"/>
      <c r="B143" s="17"/>
      <c r="C143" s="17"/>
      <c r="D143" s="17"/>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75" customHeight="1" x14ac:dyDescent="0.2">
      <c r="A144" s="17"/>
      <c r="B144" s="17"/>
      <c r="C144" s="17"/>
      <c r="D144" s="17"/>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customHeight="1" x14ac:dyDescent="0.2">
      <c r="A145" s="17"/>
      <c r="B145" s="17"/>
      <c r="C145" s="17"/>
      <c r="D145" s="17"/>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customHeight="1" x14ac:dyDescent="0.2">
      <c r="A146" s="17"/>
      <c r="B146" s="17"/>
      <c r="C146" s="17"/>
      <c r="D146" s="17"/>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customHeight="1" x14ac:dyDescent="0.2">
      <c r="A147" s="17"/>
      <c r="B147" s="17"/>
      <c r="C147" s="17"/>
      <c r="D147" s="17"/>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customHeight="1" x14ac:dyDescent="0.2">
      <c r="A148" s="17"/>
      <c r="B148" s="17"/>
      <c r="C148" s="17"/>
      <c r="D148" s="17"/>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customHeight="1" x14ac:dyDescent="0.2">
      <c r="A149" s="17"/>
      <c r="B149" s="17"/>
      <c r="C149" s="17"/>
      <c r="D149" s="17"/>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customHeight="1" x14ac:dyDescent="0.2">
      <c r="A150" s="17"/>
      <c r="B150" s="17"/>
      <c r="C150" s="17"/>
      <c r="D150" s="17"/>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customHeight="1" x14ac:dyDescent="0.2">
      <c r="A151" s="17"/>
      <c r="B151" s="17"/>
      <c r="C151" s="17"/>
      <c r="D151" s="17"/>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75" customHeight="1" x14ac:dyDescent="0.2">
      <c r="A152" s="17"/>
      <c r="B152" s="17"/>
      <c r="C152" s="17"/>
      <c r="D152" s="17"/>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75" customHeight="1" x14ac:dyDescent="0.2">
      <c r="A153" s="17"/>
      <c r="B153" s="17"/>
      <c r="C153" s="17"/>
      <c r="D153" s="17"/>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75" customHeight="1" x14ac:dyDescent="0.2">
      <c r="A154" s="17"/>
      <c r="B154" s="17"/>
      <c r="C154" s="17"/>
      <c r="D154" s="17"/>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75" customHeight="1" x14ac:dyDescent="0.2">
      <c r="A155" s="17"/>
      <c r="B155" s="17"/>
      <c r="C155" s="17"/>
      <c r="D155" s="17"/>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75" customHeight="1" x14ac:dyDescent="0.2">
      <c r="A156" s="17"/>
      <c r="B156" s="17"/>
      <c r="C156" s="17"/>
      <c r="D156" s="17"/>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75" customHeight="1" x14ac:dyDescent="0.2">
      <c r="A157" s="17"/>
      <c r="B157" s="17"/>
      <c r="C157" s="17"/>
      <c r="D157" s="17"/>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75" customHeight="1" x14ac:dyDescent="0.2">
      <c r="A158" s="17"/>
      <c r="B158" s="17"/>
      <c r="C158" s="17"/>
      <c r="D158" s="17"/>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2.75" customHeight="1" x14ac:dyDescent="0.2">
      <c r="A159" s="17"/>
      <c r="B159" s="17"/>
      <c r="C159" s="17"/>
      <c r="D159" s="17"/>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75" customHeight="1" x14ac:dyDescent="0.2">
      <c r="A160" s="17"/>
      <c r="B160" s="17"/>
      <c r="C160" s="17"/>
      <c r="D160" s="17"/>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75" customHeight="1" x14ac:dyDescent="0.2">
      <c r="A161" s="17"/>
      <c r="B161" s="17"/>
      <c r="C161" s="17"/>
      <c r="D161" s="17"/>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75" customHeight="1" x14ac:dyDescent="0.2">
      <c r="A162" s="17"/>
      <c r="B162" s="17"/>
      <c r="C162" s="17"/>
      <c r="D162" s="17"/>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75" customHeight="1" x14ac:dyDescent="0.2">
      <c r="A163" s="17"/>
      <c r="B163" s="17"/>
      <c r="C163" s="17"/>
      <c r="D163" s="17"/>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75" customHeight="1" x14ac:dyDescent="0.2">
      <c r="A164" s="17"/>
      <c r="B164" s="17"/>
      <c r="C164" s="17"/>
      <c r="D164" s="17"/>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customHeight="1" x14ac:dyDescent="0.2">
      <c r="A165" s="17"/>
      <c r="B165" s="17"/>
      <c r="C165" s="17"/>
      <c r="D165" s="17"/>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75" customHeight="1" x14ac:dyDescent="0.2">
      <c r="A166" s="17"/>
      <c r="B166" s="17"/>
      <c r="C166" s="17"/>
      <c r="D166" s="17"/>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customHeight="1" x14ac:dyDescent="0.2">
      <c r="A167" s="17"/>
      <c r="B167" s="17"/>
      <c r="C167" s="17"/>
      <c r="D167" s="17"/>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75" customHeight="1" x14ac:dyDescent="0.2">
      <c r="A168" s="17"/>
      <c r="B168" s="17"/>
      <c r="C168" s="17"/>
      <c r="D168" s="17"/>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75" customHeight="1" x14ac:dyDescent="0.2">
      <c r="A169" s="17"/>
      <c r="B169" s="17"/>
      <c r="C169" s="17"/>
      <c r="D169" s="17"/>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75" customHeight="1" x14ac:dyDescent="0.2">
      <c r="A170" s="17"/>
      <c r="B170" s="17"/>
      <c r="C170" s="17"/>
      <c r="D170" s="17"/>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75" customHeight="1" x14ac:dyDescent="0.2">
      <c r="A171" s="17"/>
      <c r="B171" s="17"/>
      <c r="C171" s="17"/>
      <c r="D171" s="17"/>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75" customHeight="1" x14ac:dyDescent="0.2">
      <c r="A172" s="17"/>
      <c r="B172" s="17"/>
      <c r="C172" s="17"/>
      <c r="D172" s="17"/>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75" customHeight="1" x14ac:dyDescent="0.2">
      <c r="A173" s="17"/>
      <c r="B173" s="17"/>
      <c r="C173" s="17"/>
      <c r="D173" s="17"/>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2.75" customHeight="1" x14ac:dyDescent="0.2">
      <c r="A174" s="17"/>
      <c r="B174" s="17"/>
      <c r="C174" s="17"/>
      <c r="D174" s="17"/>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2.75" customHeight="1" x14ac:dyDescent="0.2">
      <c r="A175" s="17"/>
      <c r="B175" s="17"/>
      <c r="C175" s="17"/>
      <c r="D175" s="17"/>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2.75" customHeight="1" x14ac:dyDescent="0.2">
      <c r="A176" s="17"/>
      <c r="B176" s="17"/>
      <c r="C176" s="17"/>
      <c r="D176" s="17"/>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2.75" customHeight="1" x14ac:dyDescent="0.2">
      <c r="A177" s="17"/>
      <c r="B177" s="17"/>
      <c r="C177" s="17"/>
      <c r="D177" s="17"/>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2.75" customHeight="1" x14ac:dyDescent="0.2">
      <c r="A178" s="17"/>
      <c r="B178" s="17"/>
      <c r="C178" s="17"/>
      <c r="D178" s="17"/>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2.75" customHeight="1" x14ac:dyDescent="0.2">
      <c r="A179" s="17"/>
      <c r="B179" s="17"/>
      <c r="C179" s="17"/>
      <c r="D179" s="17"/>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2.75" customHeight="1" x14ac:dyDescent="0.2">
      <c r="A180" s="17"/>
      <c r="B180" s="17"/>
      <c r="C180" s="17"/>
      <c r="D180" s="17"/>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2.75" customHeight="1" x14ac:dyDescent="0.2">
      <c r="A181" s="17"/>
      <c r="B181" s="17"/>
      <c r="C181" s="17"/>
      <c r="D181" s="17"/>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2.75" customHeight="1" x14ac:dyDescent="0.2">
      <c r="A182" s="17"/>
      <c r="B182" s="17"/>
      <c r="C182" s="17"/>
      <c r="D182" s="17"/>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2.75" customHeight="1" x14ac:dyDescent="0.2">
      <c r="A183" s="17"/>
      <c r="B183" s="17"/>
      <c r="C183" s="17"/>
      <c r="D183" s="17"/>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2.75" customHeight="1" x14ac:dyDescent="0.2">
      <c r="A184" s="17"/>
      <c r="B184" s="17"/>
      <c r="C184" s="17"/>
      <c r="D184" s="17"/>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2.75" customHeight="1" x14ac:dyDescent="0.2">
      <c r="A185" s="17"/>
      <c r="B185" s="17"/>
      <c r="C185" s="17"/>
      <c r="D185" s="17"/>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2.75" customHeight="1" x14ac:dyDescent="0.2">
      <c r="A186" s="17"/>
      <c r="B186" s="17"/>
      <c r="C186" s="17"/>
      <c r="D186" s="17"/>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2.75" customHeight="1" x14ac:dyDescent="0.2">
      <c r="A187" s="17"/>
      <c r="B187" s="17"/>
      <c r="C187" s="17"/>
      <c r="D187" s="17"/>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2.75" customHeight="1" x14ac:dyDescent="0.2">
      <c r="A188" s="17"/>
      <c r="B188" s="17"/>
      <c r="C188" s="17"/>
      <c r="D188" s="17"/>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2.75" customHeight="1" x14ac:dyDescent="0.2">
      <c r="A189" s="17"/>
      <c r="B189" s="17"/>
      <c r="C189" s="17"/>
      <c r="D189" s="17"/>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2.75" customHeight="1" x14ac:dyDescent="0.2">
      <c r="A190" s="17"/>
      <c r="B190" s="17"/>
      <c r="C190" s="17"/>
      <c r="D190" s="17"/>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2.75" customHeight="1" x14ac:dyDescent="0.2">
      <c r="A191" s="17"/>
      <c r="B191" s="17"/>
      <c r="C191" s="17"/>
      <c r="D191" s="17"/>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2.75" customHeight="1" x14ac:dyDescent="0.2">
      <c r="A192" s="17"/>
      <c r="B192" s="17"/>
      <c r="C192" s="17"/>
      <c r="D192" s="17"/>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2.75" customHeight="1" x14ac:dyDescent="0.2">
      <c r="A193" s="17"/>
      <c r="B193" s="17"/>
      <c r="C193" s="17"/>
      <c r="D193" s="17"/>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2.75" customHeight="1" x14ac:dyDescent="0.2">
      <c r="A194" s="17"/>
      <c r="B194" s="17"/>
      <c r="C194" s="17"/>
      <c r="D194" s="17"/>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2.75" customHeight="1" x14ac:dyDescent="0.2">
      <c r="A195" s="17"/>
      <c r="B195" s="17"/>
      <c r="C195" s="17"/>
      <c r="D195" s="17"/>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2.75" customHeight="1" x14ac:dyDescent="0.2">
      <c r="A196" s="17"/>
      <c r="B196" s="17"/>
      <c r="C196" s="17"/>
      <c r="D196" s="17"/>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2.75" customHeight="1" x14ac:dyDescent="0.2">
      <c r="A197" s="17"/>
      <c r="B197" s="17"/>
      <c r="C197" s="17"/>
      <c r="D197" s="17"/>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2.75" customHeight="1" x14ac:dyDescent="0.2">
      <c r="A198" s="17"/>
      <c r="B198" s="17"/>
      <c r="C198" s="17"/>
      <c r="D198" s="17"/>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2.75" customHeight="1" x14ac:dyDescent="0.2">
      <c r="A199" s="17"/>
      <c r="B199" s="17"/>
      <c r="C199" s="17"/>
      <c r="D199" s="17"/>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2.75" customHeight="1" x14ac:dyDescent="0.2">
      <c r="A200" s="17"/>
      <c r="B200" s="17"/>
      <c r="C200" s="17"/>
      <c r="D200" s="17"/>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2.75" customHeight="1" x14ac:dyDescent="0.2">
      <c r="A201" s="17"/>
      <c r="B201" s="17"/>
      <c r="C201" s="17"/>
      <c r="D201" s="17"/>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2.75" customHeight="1" x14ac:dyDescent="0.2">
      <c r="A202" s="17"/>
      <c r="B202" s="17"/>
      <c r="C202" s="17"/>
      <c r="D202" s="17"/>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2.75" customHeight="1" x14ac:dyDescent="0.2">
      <c r="A203" s="17"/>
      <c r="B203" s="17"/>
      <c r="C203" s="17"/>
      <c r="D203" s="17"/>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2.75" customHeight="1" x14ac:dyDescent="0.2">
      <c r="A204" s="17"/>
      <c r="B204" s="17"/>
      <c r="C204" s="17"/>
      <c r="D204" s="17"/>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2.75" customHeight="1" x14ac:dyDescent="0.2">
      <c r="A205" s="17"/>
      <c r="B205" s="17"/>
      <c r="C205" s="17"/>
      <c r="D205" s="17"/>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2.75" customHeight="1" x14ac:dyDescent="0.2">
      <c r="A206" s="17"/>
      <c r="B206" s="17"/>
      <c r="C206" s="17"/>
      <c r="D206" s="17"/>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2.75" customHeight="1" x14ac:dyDescent="0.2">
      <c r="A207" s="17"/>
      <c r="B207" s="17"/>
      <c r="C207" s="17"/>
      <c r="D207" s="17"/>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2.75" customHeight="1" x14ac:dyDescent="0.2">
      <c r="A208" s="17"/>
      <c r="B208" s="17"/>
      <c r="C208" s="17"/>
      <c r="D208" s="17"/>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2.75" customHeight="1" x14ac:dyDescent="0.2">
      <c r="A209" s="17"/>
      <c r="B209" s="17"/>
      <c r="C209" s="17"/>
      <c r="D209" s="17"/>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2.75" customHeight="1" x14ac:dyDescent="0.2">
      <c r="A210" s="17"/>
      <c r="B210" s="17"/>
      <c r="C210" s="17"/>
      <c r="D210" s="17"/>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2.75" customHeight="1" x14ac:dyDescent="0.2">
      <c r="A211" s="17"/>
      <c r="B211" s="17"/>
      <c r="C211" s="17"/>
      <c r="D211" s="17"/>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2.75" customHeight="1" x14ac:dyDescent="0.2">
      <c r="A212" s="17"/>
      <c r="B212" s="17"/>
      <c r="C212" s="17"/>
      <c r="D212" s="17"/>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2.75" customHeight="1" x14ac:dyDescent="0.2">
      <c r="A213" s="17"/>
      <c r="B213" s="17"/>
      <c r="C213" s="17"/>
      <c r="D213" s="17"/>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2.75" customHeight="1" x14ac:dyDescent="0.2">
      <c r="A214" s="17"/>
      <c r="B214" s="17"/>
      <c r="C214" s="17"/>
      <c r="D214" s="17"/>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2.75" customHeight="1" x14ac:dyDescent="0.2">
      <c r="A215" s="17"/>
      <c r="B215" s="17"/>
      <c r="C215" s="17"/>
      <c r="D215" s="17"/>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2.75" customHeight="1" x14ac:dyDescent="0.2">
      <c r="A216" s="17"/>
      <c r="B216" s="17"/>
      <c r="C216" s="17"/>
      <c r="D216" s="17"/>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2.75" customHeight="1" x14ac:dyDescent="0.2">
      <c r="A217" s="17"/>
      <c r="B217" s="17"/>
      <c r="C217" s="17"/>
      <c r="D217" s="17"/>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2.75" customHeight="1" x14ac:dyDescent="0.2">
      <c r="A218" s="17"/>
      <c r="B218" s="17"/>
      <c r="C218" s="17"/>
      <c r="D218" s="17"/>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2.75" customHeight="1" x14ac:dyDescent="0.2">
      <c r="A219" s="17"/>
      <c r="B219" s="17"/>
      <c r="C219" s="17"/>
      <c r="D219" s="17"/>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2.75" customHeight="1" x14ac:dyDescent="0.2">
      <c r="A220" s="17"/>
      <c r="B220" s="17"/>
      <c r="C220" s="17"/>
      <c r="D220" s="17"/>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2.75" customHeight="1" x14ac:dyDescent="0.2">
      <c r="A221" s="17"/>
      <c r="B221" s="17"/>
      <c r="C221" s="17"/>
      <c r="D221" s="17"/>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2.75" customHeight="1" x14ac:dyDescent="0.2">
      <c r="A222" s="17"/>
      <c r="B222" s="17"/>
      <c r="C222" s="17"/>
      <c r="D222" s="17"/>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2.75" customHeight="1" x14ac:dyDescent="0.2">
      <c r="A223" s="17"/>
      <c r="B223" s="17"/>
      <c r="C223" s="17"/>
      <c r="D223" s="17"/>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2.75" customHeight="1" x14ac:dyDescent="0.2">
      <c r="A224" s="17"/>
      <c r="B224" s="17"/>
      <c r="C224" s="17"/>
      <c r="D224" s="17"/>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2.75" customHeight="1" x14ac:dyDescent="0.2">
      <c r="A225" s="17"/>
      <c r="B225" s="17"/>
      <c r="C225" s="17"/>
      <c r="D225" s="17"/>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2.75" customHeight="1" x14ac:dyDescent="0.2">
      <c r="A226" s="17"/>
      <c r="B226" s="17"/>
      <c r="C226" s="17"/>
      <c r="D226" s="17"/>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2.75" customHeight="1" x14ac:dyDescent="0.2">
      <c r="A227" s="17"/>
      <c r="B227" s="17"/>
      <c r="C227" s="17"/>
      <c r="D227" s="17"/>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2.75" customHeight="1" x14ac:dyDescent="0.2">
      <c r="A228" s="17"/>
      <c r="B228" s="17"/>
      <c r="C228" s="17"/>
      <c r="D228" s="17"/>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2.75" customHeight="1" x14ac:dyDescent="0.2">
      <c r="A229" s="17"/>
      <c r="B229" s="17"/>
      <c r="C229" s="17"/>
      <c r="D229" s="17"/>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2.75" customHeight="1" x14ac:dyDescent="0.2">
      <c r="A230" s="17"/>
      <c r="B230" s="17"/>
      <c r="C230" s="17"/>
      <c r="D230" s="17"/>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2.75" customHeight="1" x14ac:dyDescent="0.2">
      <c r="A231" s="17"/>
      <c r="B231" s="17"/>
      <c r="C231" s="17"/>
      <c r="D231" s="17"/>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2.75" customHeight="1" x14ac:dyDescent="0.2">
      <c r="A232" s="17"/>
      <c r="B232" s="17"/>
      <c r="C232" s="17"/>
      <c r="D232" s="17"/>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2.75" customHeight="1" x14ac:dyDescent="0.2">
      <c r="A233" s="17"/>
      <c r="B233" s="17"/>
      <c r="C233" s="17"/>
      <c r="D233" s="17"/>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2.75" customHeight="1" x14ac:dyDescent="0.2">
      <c r="A234" s="17"/>
      <c r="B234" s="17"/>
      <c r="C234" s="17"/>
      <c r="D234" s="17"/>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2.75" customHeight="1" x14ac:dyDescent="0.2">
      <c r="A235" s="17"/>
      <c r="B235" s="17"/>
      <c r="C235" s="17"/>
      <c r="D235" s="17"/>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2.75" customHeight="1" x14ac:dyDescent="0.2">
      <c r="A236" s="17"/>
      <c r="B236" s="17"/>
      <c r="C236" s="17"/>
      <c r="D236" s="17"/>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2.75" customHeight="1" x14ac:dyDescent="0.2">
      <c r="A237" s="17"/>
      <c r="B237" s="17"/>
      <c r="C237" s="17"/>
      <c r="D237" s="17"/>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2.75" customHeight="1" x14ac:dyDescent="0.2">
      <c r="A238" s="17"/>
      <c r="B238" s="17"/>
      <c r="C238" s="17"/>
      <c r="D238" s="17"/>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2.75" customHeight="1" x14ac:dyDescent="0.2">
      <c r="A239" s="17"/>
      <c r="B239" s="17"/>
      <c r="C239" s="17"/>
      <c r="D239" s="17"/>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2.75" customHeight="1" x14ac:dyDescent="0.2">
      <c r="A240" s="17"/>
      <c r="B240" s="17"/>
      <c r="C240" s="17"/>
      <c r="D240" s="17"/>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2.75" customHeight="1" x14ac:dyDescent="0.2">
      <c r="A241" s="17"/>
      <c r="B241" s="17"/>
      <c r="C241" s="17"/>
      <c r="D241" s="17"/>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2.75" customHeight="1" x14ac:dyDescent="0.2">
      <c r="A242" s="17"/>
      <c r="B242" s="17"/>
      <c r="C242" s="17"/>
      <c r="D242" s="17"/>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2.75" customHeight="1" x14ac:dyDescent="0.2">
      <c r="A243" s="17"/>
      <c r="B243" s="17"/>
      <c r="C243" s="17"/>
      <c r="D243" s="17"/>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2.75" customHeight="1" x14ac:dyDescent="0.2">
      <c r="A244" s="17"/>
      <c r="B244" s="17"/>
      <c r="C244" s="17"/>
      <c r="D244" s="17"/>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2.75" customHeight="1" x14ac:dyDescent="0.2">
      <c r="A245" s="17"/>
      <c r="B245" s="17"/>
      <c r="C245" s="17"/>
      <c r="D245" s="17"/>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2.75" customHeight="1" x14ac:dyDescent="0.2">
      <c r="A246" s="17"/>
      <c r="B246" s="17"/>
      <c r="C246" s="17"/>
      <c r="D246" s="17"/>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2.75" customHeight="1" x14ac:dyDescent="0.2">
      <c r="A247" s="17"/>
      <c r="B247" s="17"/>
      <c r="C247" s="17"/>
      <c r="D247" s="17"/>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2.75" customHeight="1" x14ac:dyDescent="0.2">
      <c r="A248" s="17"/>
      <c r="B248" s="17"/>
      <c r="C248" s="17"/>
      <c r="D248" s="17"/>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2.75" customHeight="1" x14ac:dyDescent="0.2">
      <c r="A249" s="17"/>
      <c r="B249" s="17"/>
      <c r="C249" s="17"/>
      <c r="D249" s="17"/>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2.75" customHeight="1" x14ac:dyDescent="0.2">
      <c r="A250" s="17"/>
      <c r="B250" s="17"/>
      <c r="C250" s="17"/>
      <c r="D250" s="17"/>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2.75" customHeight="1" x14ac:dyDescent="0.2">
      <c r="A251" s="17"/>
      <c r="B251" s="17"/>
      <c r="C251" s="17"/>
      <c r="D251" s="17"/>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2.75" customHeight="1" x14ac:dyDescent="0.2">
      <c r="A252" s="17"/>
      <c r="B252" s="17"/>
      <c r="C252" s="17"/>
      <c r="D252" s="17"/>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2.75" customHeight="1" x14ac:dyDescent="0.2">
      <c r="A253" s="17"/>
      <c r="B253" s="17"/>
      <c r="C253" s="17"/>
      <c r="D253" s="17"/>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2.75" customHeight="1" x14ac:dyDescent="0.2">
      <c r="A254" s="17"/>
      <c r="B254" s="17"/>
      <c r="C254" s="17"/>
      <c r="D254" s="17"/>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2.75" customHeight="1" x14ac:dyDescent="0.2">
      <c r="A255" s="17"/>
      <c r="B255" s="17"/>
      <c r="C255" s="17"/>
      <c r="D255" s="17"/>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2.75" customHeight="1" x14ac:dyDescent="0.2">
      <c r="A256" s="17"/>
      <c r="B256" s="17"/>
      <c r="C256" s="17"/>
      <c r="D256" s="17"/>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2.75" customHeight="1" x14ac:dyDescent="0.2">
      <c r="A257" s="17"/>
      <c r="B257" s="17"/>
      <c r="C257" s="17"/>
      <c r="D257" s="17"/>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2.75" customHeight="1" x14ac:dyDescent="0.2">
      <c r="A258" s="17"/>
      <c r="B258" s="17"/>
      <c r="C258" s="17"/>
      <c r="D258" s="17"/>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2.75" customHeight="1" x14ac:dyDescent="0.2">
      <c r="A259" s="17"/>
      <c r="B259" s="17"/>
      <c r="C259" s="17"/>
      <c r="D259" s="17"/>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2.75" customHeight="1" x14ac:dyDescent="0.2">
      <c r="A260" s="17"/>
      <c r="B260" s="17"/>
      <c r="C260" s="17"/>
      <c r="D260" s="17"/>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2.75" customHeight="1" x14ac:dyDescent="0.2">
      <c r="A261" s="17"/>
      <c r="B261" s="17"/>
      <c r="C261" s="17"/>
      <c r="D261" s="17"/>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2.75" customHeight="1" x14ac:dyDescent="0.2">
      <c r="A262" s="17"/>
      <c r="B262" s="17"/>
      <c r="C262" s="17"/>
      <c r="D262" s="17"/>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2.75" customHeight="1" x14ac:dyDescent="0.2">
      <c r="A263" s="17"/>
      <c r="B263" s="17"/>
      <c r="C263" s="17"/>
      <c r="D263" s="17"/>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2.75" customHeight="1" x14ac:dyDescent="0.2">
      <c r="A264" s="17"/>
      <c r="B264" s="17"/>
      <c r="C264" s="17"/>
      <c r="D264" s="17"/>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2.75" customHeight="1" x14ac:dyDescent="0.2">
      <c r="A265" s="17"/>
      <c r="B265" s="17"/>
      <c r="C265" s="17"/>
      <c r="D265" s="17"/>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2.75" customHeight="1" x14ac:dyDescent="0.2">
      <c r="A266" s="17"/>
      <c r="B266" s="17"/>
      <c r="C266" s="17"/>
      <c r="D266" s="17"/>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2.75" customHeight="1" x14ac:dyDescent="0.2">
      <c r="A267" s="17"/>
      <c r="B267" s="17"/>
      <c r="C267" s="17"/>
      <c r="D267" s="17"/>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2.75" customHeight="1" x14ac:dyDescent="0.2">
      <c r="A268" s="17"/>
      <c r="B268" s="17"/>
      <c r="C268" s="17"/>
      <c r="D268" s="17"/>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2.75" customHeight="1" x14ac:dyDescent="0.2">
      <c r="A269" s="17"/>
      <c r="B269" s="17"/>
      <c r="C269" s="17"/>
      <c r="D269" s="17"/>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2.75" customHeight="1" x14ac:dyDescent="0.2">
      <c r="A270" s="17"/>
      <c r="B270" s="17"/>
      <c r="C270" s="17"/>
      <c r="D270" s="17"/>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2.75" customHeight="1" x14ac:dyDescent="0.2">
      <c r="A271" s="17"/>
      <c r="B271" s="17"/>
      <c r="C271" s="17"/>
      <c r="D271" s="17"/>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2.75" customHeight="1" x14ac:dyDescent="0.2">
      <c r="A272" s="17"/>
      <c r="B272" s="17"/>
      <c r="C272" s="17"/>
      <c r="D272" s="17"/>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2.75" customHeight="1" x14ac:dyDescent="0.2">
      <c r="A273" s="17"/>
      <c r="B273" s="17"/>
      <c r="C273" s="17"/>
      <c r="D273" s="17"/>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2.75" customHeight="1" x14ac:dyDescent="0.2">
      <c r="A274" s="17"/>
      <c r="B274" s="17"/>
      <c r="C274" s="17"/>
      <c r="D274" s="17"/>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2.75" customHeight="1" x14ac:dyDescent="0.2">
      <c r="A275" s="17"/>
      <c r="B275" s="17"/>
      <c r="C275" s="17"/>
      <c r="D275" s="17"/>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2.75" customHeight="1" x14ac:dyDescent="0.2">
      <c r="A276" s="17"/>
      <c r="B276" s="17"/>
      <c r="C276" s="17"/>
      <c r="D276" s="17"/>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2.75" customHeight="1" x14ac:dyDescent="0.2">
      <c r="A277" s="17"/>
      <c r="B277" s="17"/>
      <c r="C277" s="17"/>
      <c r="D277" s="17"/>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2.75" customHeight="1" x14ac:dyDescent="0.2">
      <c r="A278" s="17"/>
      <c r="B278" s="17"/>
      <c r="C278" s="17"/>
      <c r="D278" s="17"/>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2.75" customHeight="1" x14ac:dyDescent="0.2">
      <c r="A279" s="17"/>
      <c r="B279" s="17"/>
      <c r="C279" s="17"/>
      <c r="D279" s="17"/>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2.75" customHeight="1" x14ac:dyDescent="0.2">
      <c r="A280" s="17"/>
      <c r="B280" s="17"/>
      <c r="C280" s="17"/>
      <c r="D280" s="17"/>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2.75" customHeight="1" x14ac:dyDescent="0.2">
      <c r="A281" s="17"/>
      <c r="B281" s="17"/>
      <c r="C281" s="17"/>
      <c r="D281" s="17"/>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2.75" customHeight="1" x14ac:dyDescent="0.2">
      <c r="A282" s="17"/>
      <c r="B282" s="17"/>
      <c r="C282" s="17"/>
      <c r="D282" s="17"/>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2.75" customHeight="1" x14ac:dyDescent="0.2">
      <c r="A283" s="17"/>
      <c r="B283" s="17"/>
      <c r="C283" s="17"/>
      <c r="D283" s="17"/>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2.75" customHeight="1" x14ac:dyDescent="0.2">
      <c r="A284" s="17"/>
      <c r="B284" s="17"/>
      <c r="C284" s="17"/>
      <c r="D284" s="17"/>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2.75" customHeight="1" x14ac:dyDescent="0.2">
      <c r="A285" s="17"/>
      <c r="B285" s="17"/>
      <c r="C285" s="17"/>
      <c r="D285" s="17"/>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2.75" customHeight="1" x14ac:dyDescent="0.2">
      <c r="A286" s="17"/>
      <c r="B286" s="17"/>
      <c r="C286" s="17"/>
      <c r="D286" s="17"/>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2.75" customHeight="1" x14ac:dyDescent="0.2">
      <c r="A287" s="17"/>
      <c r="B287" s="17"/>
      <c r="C287" s="17"/>
      <c r="D287" s="17"/>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2.75" customHeight="1" x14ac:dyDescent="0.2">
      <c r="A288" s="17"/>
      <c r="B288" s="17"/>
      <c r="C288" s="17"/>
      <c r="D288" s="17"/>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2.75" customHeight="1" x14ac:dyDescent="0.2">
      <c r="A289" s="17"/>
      <c r="B289" s="17"/>
      <c r="C289" s="17"/>
      <c r="D289" s="17"/>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2.75" customHeight="1" x14ac:dyDescent="0.2">
      <c r="A290" s="17"/>
      <c r="B290" s="17"/>
      <c r="C290" s="17"/>
      <c r="D290" s="17"/>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2.75" customHeight="1" x14ac:dyDescent="0.2">
      <c r="A291" s="17"/>
      <c r="B291" s="17"/>
      <c r="C291" s="17"/>
      <c r="D291" s="17"/>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2.75" customHeight="1" x14ac:dyDescent="0.2">
      <c r="A292" s="17"/>
      <c r="B292" s="17"/>
      <c r="C292" s="17"/>
      <c r="D292" s="17"/>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2.75" customHeight="1" x14ac:dyDescent="0.2">
      <c r="A293" s="17"/>
      <c r="B293" s="17"/>
      <c r="C293" s="17"/>
      <c r="D293" s="17"/>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2.75" customHeight="1" x14ac:dyDescent="0.2">
      <c r="A294" s="17"/>
      <c r="B294" s="17"/>
      <c r="C294" s="17"/>
      <c r="D294" s="17"/>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2.75" customHeight="1" x14ac:dyDescent="0.2">
      <c r="A295" s="17"/>
      <c r="B295" s="17"/>
      <c r="C295" s="17"/>
      <c r="D295" s="17"/>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2.75" customHeight="1" x14ac:dyDescent="0.2">
      <c r="A296" s="17"/>
      <c r="B296" s="17"/>
      <c r="C296" s="17"/>
      <c r="D296" s="17"/>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2.75" customHeight="1" x14ac:dyDescent="0.2">
      <c r="A297" s="17"/>
      <c r="B297" s="17"/>
      <c r="C297" s="17"/>
      <c r="D297" s="17"/>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2.75" customHeight="1" x14ac:dyDescent="0.2">
      <c r="A298" s="17"/>
      <c r="B298" s="17"/>
      <c r="C298" s="17"/>
      <c r="D298" s="17"/>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2.75" customHeight="1" x14ac:dyDescent="0.2">
      <c r="A299" s="17"/>
      <c r="B299" s="17"/>
      <c r="C299" s="17"/>
      <c r="D299" s="17"/>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2.75" customHeight="1" x14ac:dyDescent="0.2">
      <c r="A300" s="17"/>
      <c r="B300" s="17"/>
      <c r="C300" s="17"/>
      <c r="D300" s="17"/>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2.75" customHeight="1" x14ac:dyDescent="0.2">
      <c r="A301" s="17"/>
      <c r="B301" s="17"/>
      <c r="C301" s="17"/>
      <c r="D301" s="17"/>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2.75" customHeight="1" x14ac:dyDescent="0.2">
      <c r="A302" s="17"/>
      <c r="B302" s="17"/>
      <c r="C302" s="17"/>
      <c r="D302" s="17"/>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2.75" customHeight="1" x14ac:dyDescent="0.2">
      <c r="A303" s="17"/>
      <c r="B303" s="17"/>
      <c r="C303" s="17"/>
      <c r="D303" s="17"/>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sheetData>
  <mergeCells count="130">
    <mergeCell ref="A1:H1"/>
    <mergeCell ref="I1:M1"/>
    <mergeCell ref="G2:J2"/>
    <mergeCell ref="A4:M4"/>
    <mergeCell ref="A5:M5"/>
    <mergeCell ref="G13:M13"/>
    <mergeCell ref="G14:M14"/>
    <mergeCell ref="G15:M15"/>
    <mergeCell ref="G16:M16"/>
    <mergeCell ref="G17:M17"/>
    <mergeCell ref="G18:M18"/>
    <mergeCell ref="A6:M6"/>
    <mergeCell ref="A7:M7"/>
    <mergeCell ref="A9:M9"/>
    <mergeCell ref="A10:M11"/>
    <mergeCell ref="G12:M12"/>
    <mergeCell ref="G25:M25"/>
    <mergeCell ref="G26:M26"/>
    <mergeCell ref="G27:M27"/>
    <mergeCell ref="G28:M28"/>
    <mergeCell ref="G29:M29"/>
    <mergeCell ref="G30:M30"/>
    <mergeCell ref="G19:M19"/>
    <mergeCell ref="G20:M20"/>
    <mergeCell ref="A22:M22"/>
    <mergeCell ref="A23:M23"/>
    <mergeCell ref="G24:M24"/>
    <mergeCell ref="L37:M37"/>
    <mergeCell ref="L38:M38"/>
    <mergeCell ref="L39:M39"/>
    <mergeCell ref="L40:M40"/>
    <mergeCell ref="A42:M42"/>
    <mergeCell ref="A43:M43"/>
    <mergeCell ref="A32:M32"/>
    <mergeCell ref="A33:M33"/>
    <mergeCell ref="L34:M34"/>
    <mergeCell ref="L35:M35"/>
    <mergeCell ref="L36:M36"/>
    <mergeCell ref="G46:I46"/>
    <mergeCell ref="J46:M46"/>
    <mergeCell ref="G47:I47"/>
    <mergeCell ref="J47:M47"/>
    <mergeCell ref="G48:I48"/>
    <mergeCell ref="J48:M48"/>
    <mergeCell ref="G44:I44"/>
    <mergeCell ref="J44:M44"/>
    <mergeCell ref="G45:I45"/>
    <mergeCell ref="J45:M45"/>
    <mergeCell ref="G55:I55"/>
    <mergeCell ref="J55:M55"/>
    <mergeCell ref="G56:I56"/>
    <mergeCell ref="J56:M56"/>
    <mergeCell ref="G57:I57"/>
    <mergeCell ref="J57:M57"/>
    <mergeCell ref="G54:I54"/>
    <mergeCell ref="J54:M54"/>
    <mergeCell ref="G49:I49"/>
    <mergeCell ref="J49:M49"/>
    <mergeCell ref="G50:I50"/>
    <mergeCell ref="J50:M50"/>
    <mergeCell ref="A52:M52"/>
    <mergeCell ref="A53:M53"/>
    <mergeCell ref="G61:I61"/>
    <mergeCell ref="J61:M61"/>
    <mergeCell ref="A63:M63"/>
    <mergeCell ref="A64:M64"/>
    <mergeCell ref="B65:D65"/>
    <mergeCell ref="H65:M65"/>
    <mergeCell ref="G58:I58"/>
    <mergeCell ref="J58:M58"/>
    <mergeCell ref="G59:I59"/>
    <mergeCell ref="J59:M59"/>
    <mergeCell ref="G60:I60"/>
    <mergeCell ref="J60:M60"/>
    <mergeCell ref="B68:D68"/>
    <mergeCell ref="H68:M68"/>
    <mergeCell ref="B69:D69"/>
    <mergeCell ref="H69:M69"/>
    <mergeCell ref="B70:D70"/>
    <mergeCell ref="H70:M70"/>
    <mergeCell ref="B66:D66"/>
    <mergeCell ref="H66:M66"/>
    <mergeCell ref="B67:D67"/>
    <mergeCell ref="H67:M67"/>
    <mergeCell ref="B76:D76"/>
    <mergeCell ref="H76:M76"/>
    <mergeCell ref="B77:D77"/>
    <mergeCell ref="H77:M77"/>
    <mergeCell ref="B71:D71"/>
    <mergeCell ref="H71:M71"/>
    <mergeCell ref="A73:M73"/>
    <mergeCell ref="A74:M74"/>
    <mergeCell ref="B75:D75"/>
    <mergeCell ref="H75:M75"/>
    <mergeCell ref="B81:D81"/>
    <mergeCell ref="H81:M81"/>
    <mergeCell ref="A83:M83"/>
    <mergeCell ref="A84:M84"/>
    <mergeCell ref="B85:D85"/>
    <mergeCell ref="H85:M85"/>
    <mergeCell ref="B78:D78"/>
    <mergeCell ref="H78:M78"/>
    <mergeCell ref="B79:D79"/>
    <mergeCell ref="H79:M79"/>
    <mergeCell ref="B80:D80"/>
    <mergeCell ref="H80:M80"/>
    <mergeCell ref="B88:D88"/>
    <mergeCell ref="H88:M88"/>
    <mergeCell ref="B89:D89"/>
    <mergeCell ref="H89:M89"/>
    <mergeCell ref="B90:D90"/>
    <mergeCell ref="H90:M90"/>
    <mergeCell ref="B86:D86"/>
    <mergeCell ref="H86:M86"/>
    <mergeCell ref="B87:D87"/>
    <mergeCell ref="H87:M87"/>
    <mergeCell ref="B91:D91"/>
    <mergeCell ref="H91:M91"/>
    <mergeCell ref="A92:M92"/>
    <mergeCell ref="A93:M93"/>
    <mergeCell ref="F94:M94"/>
    <mergeCell ref="F95:M95"/>
    <mergeCell ref="F102:M102"/>
    <mergeCell ref="F103:M103"/>
    <mergeCell ref="F96:M96"/>
    <mergeCell ref="F97:M97"/>
    <mergeCell ref="F98:M98"/>
    <mergeCell ref="F99:M99"/>
    <mergeCell ref="F100:M100"/>
    <mergeCell ref="F101:M101"/>
  </mergeCells>
  <conditionalFormatting sqref="C45:C49">
    <cfRule type="cellIs" dxfId="3" priority="1" operator="between">
      <formula>0.01</formula>
      <formula>5000</formula>
    </cfRule>
  </conditionalFormatting>
  <conditionalFormatting sqref="C55:C60">
    <cfRule type="cellIs" dxfId="2" priority="2" operator="greaterThan">
      <formula>5000</formula>
    </cfRule>
  </conditionalFormatting>
  <pageMargins left="0.45" right="0.45" top="0.5" bottom="0.5" header="0" footer="0"/>
  <pageSetup scale="50" fitToHeight="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Z948"/>
  <sheetViews>
    <sheetView showGridLines="0" zoomScale="86" zoomScaleNormal="86" workbookViewId="0">
      <selection activeCell="F42" sqref="F42"/>
    </sheetView>
  </sheetViews>
  <sheetFormatPr defaultColWidth="14.42578125" defaultRowHeight="15" customHeight="1" x14ac:dyDescent="0.2"/>
  <cols>
    <col min="1" max="1" width="29.5703125" customWidth="1"/>
    <col min="2" max="5" width="16.42578125" customWidth="1"/>
    <col min="6" max="6" width="17.7109375" customWidth="1"/>
    <col min="7" max="7" width="14.28515625" customWidth="1"/>
    <col min="8" max="9" width="10.28515625" customWidth="1"/>
    <col min="10" max="10" width="10.140625" customWidth="1"/>
    <col min="11" max="11" width="11.42578125" customWidth="1"/>
    <col min="12" max="12" width="10" customWidth="1"/>
    <col min="13" max="13" width="9.42578125" customWidth="1"/>
    <col min="14" max="17" width="9.28515625" customWidth="1"/>
    <col min="18" max="26" width="9.140625" customWidth="1"/>
  </cols>
  <sheetData>
    <row r="1" spans="1:26" ht="16.5" customHeight="1" thickBot="1" x14ac:dyDescent="0.25">
      <c r="A1" s="265" t="s">
        <v>128</v>
      </c>
      <c r="B1" s="163"/>
      <c r="C1" s="163"/>
      <c r="D1" s="163"/>
      <c r="E1" s="163"/>
      <c r="F1" s="163"/>
      <c r="G1" s="163"/>
      <c r="H1" s="163"/>
      <c r="I1" s="163"/>
      <c r="J1" s="163"/>
      <c r="K1" s="163"/>
      <c r="L1" s="163"/>
      <c r="M1" s="166"/>
      <c r="N1" s="2"/>
      <c r="O1" s="2"/>
      <c r="P1" s="2"/>
      <c r="Q1" s="2"/>
      <c r="R1" s="2"/>
      <c r="S1" s="2"/>
      <c r="T1" s="2"/>
      <c r="U1" s="2"/>
      <c r="V1" s="2"/>
      <c r="W1" s="2"/>
      <c r="X1" s="2"/>
      <c r="Y1" s="2"/>
      <c r="Z1" s="2"/>
    </row>
    <row r="2" spans="1:26" ht="22.5" customHeight="1" thickBot="1" x14ac:dyDescent="0.25">
      <c r="A2" s="263" t="s">
        <v>130</v>
      </c>
      <c r="B2" s="264"/>
      <c r="C2" s="264"/>
      <c r="D2" s="264"/>
      <c r="E2" s="264"/>
      <c r="F2" s="264"/>
      <c r="G2" s="264"/>
      <c r="H2" s="264"/>
      <c r="I2" s="266"/>
      <c r="J2" s="266"/>
      <c r="K2" s="266"/>
      <c r="L2" s="266"/>
      <c r="M2" s="266"/>
      <c r="N2" s="3"/>
      <c r="O2" s="3"/>
      <c r="P2" s="3"/>
      <c r="Q2" s="3"/>
      <c r="R2" s="3"/>
      <c r="S2" s="3"/>
      <c r="T2" s="3"/>
      <c r="U2" s="3"/>
      <c r="V2" s="3"/>
      <c r="W2" s="3"/>
      <c r="X2" s="3"/>
      <c r="Y2" s="3"/>
      <c r="Z2" s="3"/>
    </row>
    <row r="3" spans="1:26" ht="31.5" customHeight="1" thickBot="1" x14ac:dyDescent="0.25">
      <c r="A3" s="5" t="s">
        <v>95</v>
      </c>
      <c r="B3" s="6"/>
      <c r="C3" s="7"/>
      <c r="D3" s="8"/>
      <c r="E3" s="9"/>
      <c r="F3" s="10" t="s">
        <v>96</v>
      </c>
      <c r="G3" s="244"/>
      <c r="H3" s="163"/>
      <c r="I3" s="163"/>
      <c r="J3" s="164"/>
      <c r="K3" s="11"/>
      <c r="L3" s="11"/>
      <c r="M3" s="12"/>
      <c r="N3" s="13"/>
      <c r="O3" s="13"/>
      <c r="P3" s="13"/>
      <c r="Q3" s="13"/>
      <c r="R3" s="13"/>
      <c r="S3" s="13"/>
      <c r="T3" s="13"/>
      <c r="U3" s="13"/>
      <c r="V3" s="13"/>
      <c r="W3" s="13"/>
      <c r="X3" s="13"/>
      <c r="Y3" s="13"/>
      <c r="Z3" s="13"/>
    </row>
    <row r="4" spans="1:26" ht="7.5" customHeight="1" x14ac:dyDescent="0.2">
      <c r="A4" s="235" t="s">
        <v>98</v>
      </c>
      <c r="B4" s="193"/>
      <c r="C4" s="193"/>
      <c r="D4" s="193"/>
      <c r="E4" s="193"/>
      <c r="F4" s="193"/>
      <c r="G4" s="193"/>
      <c r="H4" s="193"/>
      <c r="I4" s="193"/>
      <c r="J4" s="193"/>
      <c r="K4" s="193"/>
      <c r="L4" s="193"/>
      <c r="M4" s="194"/>
      <c r="N4" s="13"/>
      <c r="O4" s="13"/>
      <c r="P4" s="13"/>
      <c r="Q4" s="13"/>
      <c r="R4" s="13"/>
      <c r="S4" s="13"/>
      <c r="T4" s="13"/>
      <c r="U4" s="13"/>
      <c r="V4" s="13"/>
      <c r="W4" s="13"/>
      <c r="X4" s="13"/>
      <c r="Y4" s="13"/>
      <c r="Z4" s="13"/>
    </row>
    <row r="5" spans="1:26" ht="64.5" customHeight="1" thickBot="1" x14ac:dyDescent="0.25">
      <c r="A5" s="236"/>
      <c r="B5" s="237"/>
      <c r="C5" s="237"/>
      <c r="D5" s="237"/>
      <c r="E5" s="237"/>
      <c r="F5" s="237"/>
      <c r="G5" s="237"/>
      <c r="H5" s="237"/>
      <c r="I5" s="237"/>
      <c r="J5" s="237"/>
      <c r="K5" s="237"/>
      <c r="L5" s="237"/>
      <c r="M5" s="238"/>
      <c r="N5" s="18"/>
      <c r="O5" s="18"/>
      <c r="P5" s="18"/>
      <c r="Q5" s="18"/>
      <c r="R5" s="18"/>
      <c r="S5" s="18"/>
      <c r="T5" s="18"/>
      <c r="U5" s="18"/>
      <c r="V5" s="18"/>
      <c r="W5" s="18"/>
      <c r="X5" s="18"/>
      <c r="Y5" s="18"/>
      <c r="Z5" s="18"/>
    </row>
    <row r="6" spans="1:26" ht="16.5" customHeight="1" thickBot="1" x14ac:dyDescent="0.25">
      <c r="A6" s="167" t="s">
        <v>30</v>
      </c>
      <c r="B6" s="163"/>
      <c r="C6" s="163"/>
      <c r="D6" s="163"/>
      <c r="E6" s="163"/>
      <c r="F6" s="163"/>
      <c r="G6" s="163"/>
      <c r="H6" s="163"/>
      <c r="I6" s="163"/>
      <c r="J6" s="163"/>
      <c r="K6" s="163"/>
      <c r="L6" s="163"/>
      <c r="M6" s="166"/>
      <c r="N6" s="16"/>
      <c r="O6" s="16"/>
      <c r="P6" s="16"/>
      <c r="Q6" s="16"/>
      <c r="R6" s="16"/>
      <c r="S6" s="16"/>
      <c r="T6" s="16"/>
      <c r="U6" s="16"/>
      <c r="V6" s="16"/>
      <c r="W6" s="16"/>
      <c r="X6" s="16"/>
      <c r="Y6" s="16"/>
      <c r="Z6" s="16"/>
    </row>
    <row r="7" spans="1:26" ht="28.5" customHeight="1" thickBot="1" x14ac:dyDescent="0.25">
      <c r="A7" s="20" t="s">
        <v>31</v>
      </c>
      <c r="B7" s="21" t="s">
        <v>32</v>
      </c>
      <c r="C7" s="22" t="s">
        <v>33</v>
      </c>
      <c r="D7" s="23" t="s">
        <v>34</v>
      </c>
      <c r="E7" s="23" t="s">
        <v>35</v>
      </c>
      <c r="F7" s="24" t="s">
        <v>36</v>
      </c>
      <c r="G7" s="239" t="s">
        <v>37</v>
      </c>
      <c r="H7" s="163"/>
      <c r="I7" s="163"/>
      <c r="J7" s="163"/>
      <c r="K7" s="163"/>
      <c r="L7" s="163"/>
      <c r="M7" s="166"/>
      <c r="N7" s="25"/>
      <c r="O7" s="25"/>
      <c r="P7" s="25"/>
      <c r="Q7" s="25"/>
      <c r="R7" s="25"/>
      <c r="S7" s="25"/>
      <c r="T7" s="25"/>
      <c r="U7" s="25"/>
      <c r="V7" s="25"/>
      <c r="W7" s="25"/>
      <c r="X7" s="25"/>
      <c r="Y7" s="25"/>
      <c r="Z7" s="25"/>
    </row>
    <row r="8" spans="1:26" ht="15.75" customHeight="1" thickBot="1" x14ac:dyDescent="0.25">
      <c r="A8" s="26" t="s">
        <v>38</v>
      </c>
      <c r="B8" s="27">
        <v>400</v>
      </c>
      <c r="C8" s="28">
        <v>46</v>
      </c>
      <c r="D8" s="29">
        <f>B8*C8</f>
        <v>18400</v>
      </c>
      <c r="E8" s="29">
        <f t="shared" ref="E8:E12" si="0">D8-F8</f>
        <v>12400</v>
      </c>
      <c r="F8" s="29">
        <v>6000</v>
      </c>
      <c r="G8" s="260" t="s">
        <v>39</v>
      </c>
      <c r="H8" s="163"/>
      <c r="I8" s="163"/>
      <c r="J8" s="163"/>
      <c r="K8" s="163"/>
      <c r="L8" s="163"/>
      <c r="M8" s="166"/>
      <c r="N8" s="25"/>
      <c r="O8" s="25"/>
      <c r="P8" s="25"/>
      <c r="Q8" s="25"/>
      <c r="R8" s="25"/>
      <c r="S8" s="25"/>
      <c r="T8" s="25"/>
      <c r="U8" s="25"/>
      <c r="V8" s="25"/>
      <c r="W8" s="25"/>
      <c r="X8" s="25"/>
      <c r="Y8" s="25"/>
      <c r="Z8" s="25"/>
    </row>
    <row r="9" spans="1:26" ht="15.75" customHeight="1" x14ac:dyDescent="0.2">
      <c r="A9" s="30"/>
      <c r="B9" s="31"/>
      <c r="C9" s="32"/>
      <c r="D9" s="33">
        <v>0</v>
      </c>
      <c r="E9" s="33">
        <v>0</v>
      </c>
      <c r="F9" s="34">
        <v>0</v>
      </c>
      <c r="G9" s="203"/>
      <c r="H9" s="186"/>
      <c r="I9" s="186"/>
      <c r="J9" s="186"/>
      <c r="K9" s="186"/>
      <c r="L9" s="186"/>
      <c r="M9" s="189"/>
      <c r="N9" s="25"/>
      <c r="O9" s="25"/>
      <c r="P9" s="25"/>
      <c r="Q9" s="25"/>
      <c r="R9" s="25"/>
      <c r="S9" s="25"/>
      <c r="T9" s="25"/>
      <c r="U9" s="25"/>
      <c r="V9" s="25"/>
      <c r="W9" s="25"/>
      <c r="X9" s="25"/>
      <c r="Y9" s="25"/>
      <c r="Z9" s="25"/>
    </row>
    <row r="10" spans="1:26" ht="15.75" customHeight="1" x14ac:dyDescent="0.2">
      <c r="A10" s="35"/>
      <c r="B10" s="36"/>
      <c r="C10" s="37"/>
      <c r="D10" s="33">
        <f t="shared" ref="D10:D12" si="1">B10*C10</f>
        <v>0</v>
      </c>
      <c r="E10" s="33">
        <f t="shared" si="0"/>
        <v>0</v>
      </c>
      <c r="F10" s="38"/>
      <c r="G10" s="173"/>
      <c r="H10" s="174"/>
      <c r="I10" s="174"/>
      <c r="J10" s="174"/>
      <c r="K10" s="174"/>
      <c r="L10" s="174"/>
      <c r="M10" s="175"/>
      <c r="N10" s="16"/>
      <c r="O10" s="16"/>
      <c r="P10" s="16"/>
      <c r="Q10" s="16"/>
      <c r="R10" s="16"/>
      <c r="S10" s="16"/>
      <c r="T10" s="16"/>
      <c r="U10" s="16"/>
      <c r="V10" s="16"/>
      <c r="W10" s="16"/>
      <c r="X10" s="16"/>
      <c r="Y10" s="16"/>
      <c r="Z10" s="16"/>
    </row>
    <row r="11" spans="1:26" ht="15.75" customHeight="1" x14ac:dyDescent="0.2">
      <c r="A11" s="35"/>
      <c r="B11" s="36"/>
      <c r="C11" s="37"/>
      <c r="D11" s="33">
        <f t="shared" si="1"/>
        <v>0</v>
      </c>
      <c r="E11" s="33">
        <f t="shared" si="0"/>
        <v>0</v>
      </c>
      <c r="F11" s="38"/>
      <c r="G11" s="173"/>
      <c r="H11" s="174"/>
      <c r="I11" s="174"/>
      <c r="J11" s="174"/>
      <c r="K11" s="174"/>
      <c r="L11" s="174"/>
      <c r="M11" s="175"/>
      <c r="N11" s="25"/>
      <c r="O11" s="25"/>
      <c r="P11" s="25"/>
      <c r="Q11" s="25"/>
      <c r="R11" s="25"/>
      <c r="S11" s="25"/>
      <c r="T11" s="25"/>
      <c r="U11" s="25"/>
      <c r="V11" s="25"/>
      <c r="W11" s="25"/>
      <c r="X11" s="25"/>
      <c r="Y11" s="25"/>
      <c r="Z11" s="25"/>
    </row>
    <row r="12" spans="1:26" ht="14.25" customHeight="1" thickBot="1" x14ac:dyDescent="0.25">
      <c r="A12" s="40"/>
      <c r="B12" s="41"/>
      <c r="C12" s="42"/>
      <c r="D12" s="33">
        <f t="shared" si="1"/>
        <v>0</v>
      </c>
      <c r="E12" s="43">
        <f t="shared" si="0"/>
        <v>0</v>
      </c>
      <c r="F12" s="44"/>
      <c r="G12" s="201"/>
      <c r="H12" s="181"/>
      <c r="I12" s="181"/>
      <c r="J12" s="181"/>
      <c r="K12" s="181"/>
      <c r="L12" s="181"/>
      <c r="M12" s="184"/>
      <c r="N12" s="16"/>
      <c r="O12" s="16"/>
      <c r="P12" s="16"/>
      <c r="Q12" s="16"/>
      <c r="R12" s="16"/>
      <c r="S12" s="16"/>
      <c r="T12" s="16"/>
      <c r="U12" s="16"/>
      <c r="V12" s="16"/>
      <c r="W12" s="16"/>
      <c r="X12" s="16"/>
      <c r="Y12" s="16"/>
      <c r="Z12" s="16"/>
    </row>
    <row r="13" spans="1:26" ht="16.5" customHeight="1" thickBot="1" x14ac:dyDescent="0.25">
      <c r="A13" s="45" t="s">
        <v>40</v>
      </c>
      <c r="B13" s="46">
        <f>SUM(B8:B12)</f>
        <v>400</v>
      </c>
      <c r="C13" s="46">
        <f>SUM(C8:C12)</f>
        <v>46</v>
      </c>
      <c r="D13" s="46">
        <f>SUM(D8:D12)</f>
        <v>18400</v>
      </c>
      <c r="E13" s="46">
        <f>SUM(E8:E12)</f>
        <v>12400</v>
      </c>
      <c r="F13" s="46">
        <f>SUM(F8:F12)</f>
        <v>6000</v>
      </c>
      <c r="G13" s="229"/>
      <c r="H13" s="163"/>
      <c r="I13" s="163"/>
      <c r="J13" s="163"/>
      <c r="K13" s="163"/>
      <c r="L13" s="163"/>
      <c r="M13" s="166"/>
      <c r="N13" s="18"/>
      <c r="O13" s="18"/>
      <c r="P13" s="18"/>
      <c r="Q13" s="18"/>
      <c r="R13" s="18"/>
      <c r="S13" s="18"/>
      <c r="T13" s="18"/>
      <c r="U13" s="18"/>
      <c r="V13" s="18"/>
      <c r="W13" s="18"/>
      <c r="X13" s="18"/>
      <c r="Y13" s="18"/>
      <c r="Z13" s="18"/>
    </row>
    <row r="14" spans="1:26" ht="16.5" customHeight="1" thickBot="1" x14ac:dyDescent="0.25">
      <c r="A14" s="17"/>
      <c r="B14" s="17"/>
      <c r="C14" s="17"/>
      <c r="D14" s="17"/>
      <c r="E14" s="16"/>
      <c r="F14" s="16"/>
      <c r="G14" s="16"/>
      <c r="H14" s="16"/>
      <c r="I14" s="16"/>
      <c r="J14" s="16"/>
      <c r="K14" s="16"/>
      <c r="L14" s="16"/>
      <c r="M14" s="16"/>
      <c r="N14" s="48"/>
      <c r="O14" s="48"/>
      <c r="P14" s="48"/>
      <c r="Q14" s="48"/>
      <c r="R14" s="48"/>
      <c r="S14" s="48"/>
      <c r="T14" s="48"/>
      <c r="U14" s="48"/>
      <c r="V14" s="48"/>
      <c r="W14" s="48"/>
      <c r="X14" s="48"/>
      <c r="Y14" s="48"/>
      <c r="Z14" s="48"/>
    </row>
    <row r="15" spans="1:26" ht="18.75" customHeight="1" thickBot="1" x14ac:dyDescent="0.25">
      <c r="A15" s="167" t="s">
        <v>41</v>
      </c>
      <c r="B15" s="163"/>
      <c r="C15" s="163"/>
      <c r="D15" s="163"/>
      <c r="E15" s="163"/>
      <c r="F15" s="163"/>
      <c r="G15" s="163"/>
      <c r="H15" s="163"/>
      <c r="I15" s="163"/>
      <c r="J15" s="163"/>
      <c r="K15" s="163"/>
      <c r="L15" s="163"/>
      <c r="M15" s="166"/>
      <c r="N15" s="13"/>
      <c r="O15" s="13"/>
      <c r="P15" s="13"/>
      <c r="Q15" s="13"/>
      <c r="R15" s="13"/>
      <c r="S15" s="13"/>
      <c r="T15" s="13"/>
      <c r="U15" s="13"/>
      <c r="V15" s="13"/>
      <c r="W15" s="13"/>
      <c r="X15" s="13"/>
      <c r="Y15" s="13"/>
      <c r="Z15" s="13"/>
    </row>
    <row r="16" spans="1:26" ht="45.75" customHeight="1" thickBot="1" x14ac:dyDescent="0.25">
      <c r="A16" s="230" t="s">
        <v>99</v>
      </c>
      <c r="B16" s="163"/>
      <c r="C16" s="163"/>
      <c r="D16" s="163"/>
      <c r="E16" s="163"/>
      <c r="F16" s="163"/>
      <c r="G16" s="163"/>
      <c r="H16" s="163"/>
      <c r="I16" s="163"/>
      <c r="J16" s="163"/>
      <c r="K16" s="163"/>
      <c r="L16" s="163"/>
      <c r="M16" s="166"/>
      <c r="N16" s="13"/>
      <c r="O16" s="13"/>
      <c r="P16" s="13"/>
      <c r="Q16" s="13"/>
      <c r="R16" s="13"/>
      <c r="S16" s="13"/>
      <c r="T16" s="13"/>
      <c r="U16" s="13"/>
      <c r="V16" s="13"/>
      <c r="W16" s="13"/>
      <c r="X16" s="13"/>
      <c r="Y16" s="13"/>
      <c r="Z16" s="13"/>
    </row>
    <row r="17" spans="1:26" ht="12.75" customHeight="1" thickBot="1" x14ac:dyDescent="0.25">
      <c r="A17" s="49" t="s">
        <v>31</v>
      </c>
      <c r="B17" s="50" t="s">
        <v>42</v>
      </c>
      <c r="C17" s="50" t="s">
        <v>43</v>
      </c>
      <c r="D17" s="23" t="s">
        <v>34</v>
      </c>
      <c r="E17" s="23" t="s">
        <v>35</v>
      </c>
      <c r="F17" s="23" t="s">
        <v>36</v>
      </c>
      <c r="G17" s="206" t="s">
        <v>44</v>
      </c>
      <c r="H17" s="163"/>
      <c r="I17" s="163"/>
      <c r="J17" s="163"/>
      <c r="K17" s="163"/>
      <c r="L17" s="163"/>
      <c r="M17" s="166"/>
      <c r="N17" s="13"/>
      <c r="O17" s="13"/>
      <c r="P17" s="13"/>
      <c r="Q17" s="13"/>
      <c r="R17" s="13"/>
      <c r="S17" s="13"/>
      <c r="T17" s="13"/>
      <c r="U17" s="13"/>
      <c r="V17" s="13"/>
      <c r="W17" s="13"/>
      <c r="X17" s="13"/>
      <c r="Y17" s="13"/>
      <c r="Z17" s="13"/>
    </row>
    <row r="18" spans="1:26" ht="12.75" customHeight="1" thickBot="1" x14ac:dyDescent="0.25">
      <c r="A18" s="51" t="s">
        <v>38</v>
      </c>
      <c r="B18" s="52">
        <v>18400</v>
      </c>
      <c r="C18" s="53">
        <v>0.2</v>
      </c>
      <c r="D18" s="29">
        <f>B18*C18</f>
        <v>3680</v>
      </c>
      <c r="E18" s="29">
        <f t="shared" ref="E18:E21" si="2">D18-F18</f>
        <v>1680</v>
      </c>
      <c r="F18" s="29">
        <v>2000</v>
      </c>
      <c r="G18" s="197"/>
      <c r="H18" s="163"/>
      <c r="I18" s="163"/>
      <c r="J18" s="163"/>
      <c r="K18" s="163"/>
      <c r="L18" s="163"/>
      <c r="M18" s="166"/>
      <c r="N18" s="13"/>
      <c r="O18" s="13"/>
      <c r="P18" s="13"/>
      <c r="Q18" s="13"/>
      <c r="R18" s="13"/>
      <c r="S18" s="13"/>
      <c r="T18" s="13"/>
      <c r="U18" s="13"/>
      <c r="V18" s="13"/>
      <c r="W18" s="13"/>
      <c r="X18" s="13"/>
      <c r="Y18" s="13"/>
      <c r="Z18" s="13"/>
    </row>
    <row r="19" spans="1:26" ht="14.25" customHeight="1" x14ac:dyDescent="0.2">
      <c r="A19" s="54"/>
      <c r="B19" s="55"/>
      <c r="C19" s="56"/>
      <c r="D19" s="33">
        <f t="shared" ref="D19:D21" si="3">C19*B19</f>
        <v>0</v>
      </c>
      <c r="E19" s="33">
        <f t="shared" si="2"/>
        <v>0</v>
      </c>
      <c r="F19" s="34"/>
      <c r="G19" s="170"/>
      <c r="H19" s="171"/>
      <c r="I19" s="171"/>
      <c r="J19" s="171"/>
      <c r="K19" s="171"/>
      <c r="L19" s="171"/>
      <c r="M19" s="172"/>
      <c r="N19" s="13"/>
      <c r="O19" s="13"/>
      <c r="P19" s="13"/>
      <c r="Q19" s="13"/>
      <c r="R19" s="13"/>
      <c r="S19" s="13"/>
      <c r="T19" s="13"/>
      <c r="U19" s="13"/>
      <c r="V19" s="13"/>
      <c r="W19" s="13"/>
      <c r="X19" s="13"/>
      <c r="Y19" s="13"/>
      <c r="Z19" s="13"/>
    </row>
    <row r="20" spans="1:26" ht="15.75" customHeight="1" x14ac:dyDescent="0.2">
      <c r="A20" s="57"/>
      <c r="B20" s="58"/>
      <c r="C20" s="59"/>
      <c r="D20" s="60">
        <f t="shared" si="3"/>
        <v>0</v>
      </c>
      <c r="E20" s="33">
        <f t="shared" si="2"/>
        <v>0</v>
      </c>
      <c r="F20" s="38"/>
      <c r="G20" s="173"/>
      <c r="H20" s="174"/>
      <c r="I20" s="174"/>
      <c r="J20" s="174"/>
      <c r="K20" s="174"/>
      <c r="L20" s="174"/>
      <c r="M20" s="175"/>
      <c r="N20" s="16"/>
      <c r="O20" s="16"/>
      <c r="P20" s="16"/>
      <c r="Q20" s="16"/>
      <c r="R20" s="16"/>
      <c r="S20" s="16"/>
      <c r="T20" s="16"/>
      <c r="U20" s="16"/>
      <c r="V20" s="16"/>
      <c r="W20" s="16"/>
      <c r="X20" s="16"/>
      <c r="Y20" s="16"/>
      <c r="Z20" s="16"/>
    </row>
    <row r="21" spans="1:26" ht="13.5" customHeight="1" thickBot="1" x14ac:dyDescent="0.25">
      <c r="A21" s="62"/>
      <c r="B21" s="63"/>
      <c r="C21" s="64"/>
      <c r="D21" s="65">
        <f t="shared" si="3"/>
        <v>0</v>
      </c>
      <c r="E21" s="43">
        <f t="shared" si="2"/>
        <v>0</v>
      </c>
      <c r="F21" s="44"/>
      <c r="G21" s="201"/>
      <c r="H21" s="181"/>
      <c r="I21" s="181"/>
      <c r="J21" s="181"/>
      <c r="K21" s="181"/>
      <c r="L21" s="181"/>
      <c r="M21" s="184"/>
      <c r="N21" s="16"/>
      <c r="O21" s="16"/>
      <c r="P21" s="16"/>
      <c r="Q21" s="16"/>
      <c r="R21" s="16"/>
      <c r="S21" s="16"/>
      <c r="T21" s="16"/>
      <c r="U21" s="16"/>
      <c r="V21" s="16"/>
      <c r="W21" s="16"/>
      <c r="X21" s="16"/>
      <c r="Y21" s="16"/>
      <c r="Z21" s="16"/>
    </row>
    <row r="22" spans="1:26" ht="16.5" customHeight="1" thickBot="1" x14ac:dyDescent="0.25">
      <c r="A22" s="66" t="s">
        <v>40</v>
      </c>
      <c r="B22" s="23"/>
      <c r="C22" s="23"/>
      <c r="D22" s="47">
        <f>SUM(D18:D21)</f>
        <v>3680</v>
      </c>
      <c r="E22" s="47">
        <f>SUM(E18:E21)</f>
        <v>1680</v>
      </c>
      <c r="F22" s="47">
        <f>SUM(F18:F21)</f>
        <v>2000</v>
      </c>
      <c r="G22" s="229"/>
      <c r="H22" s="163"/>
      <c r="I22" s="163"/>
      <c r="J22" s="163"/>
      <c r="K22" s="163"/>
      <c r="L22" s="163"/>
      <c r="M22" s="166"/>
      <c r="N22" s="18"/>
      <c r="O22" s="18"/>
      <c r="P22" s="18"/>
      <c r="Q22" s="18"/>
      <c r="R22" s="18"/>
      <c r="S22" s="18"/>
      <c r="T22" s="18"/>
      <c r="U22" s="18"/>
      <c r="V22" s="18"/>
      <c r="W22" s="18"/>
      <c r="X22" s="18"/>
      <c r="Y22" s="18"/>
      <c r="Z22" s="18"/>
    </row>
    <row r="23" spans="1:26" ht="13.5" customHeight="1" thickBot="1" x14ac:dyDescent="0.25">
      <c r="A23" s="25"/>
      <c r="B23" s="25"/>
      <c r="C23" s="25"/>
      <c r="D23" s="25"/>
      <c r="E23" s="25"/>
      <c r="F23" s="25"/>
      <c r="G23" s="25"/>
      <c r="H23" s="25"/>
      <c r="I23" s="25"/>
      <c r="J23" s="25"/>
      <c r="K23" s="25"/>
      <c r="L23" s="25"/>
      <c r="M23" s="16"/>
      <c r="N23" s="67"/>
      <c r="O23" s="67"/>
      <c r="P23" s="67"/>
      <c r="Q23" s="67"/>
      <c r="R23" s="67"/>
      <c r="S23" s="67"/>
      <c r="T23" s="67"/>
      <c r="U23" s="67"/>
      <c r="V23" s="67"/>
      <c r="W23" s="67"/>
      <c r="X23" s="67"/>
      <c r="Y23" s="67"/>
      <c r="Z23" s="67"/>
    </row>
    <row r="24" spans="1:26" ht="24.75" customHeight="1" thickBot="1" x14ac:dyDescent="0.25">
      <c r="A24" s="167" t="s">
        <v>45</v>
      </c>
      <c r="B24" s="163"/>
      <c r="C24" s="163"/>
      <c r="D24" s="163"/>
      <c r="E24" s="163"/>
      <c r="F24" s="163"/>
      <c r="G24" s="163"/>
      <c r="H24" s="163"/>
      <c r="I24" s="163"/>
      <c r="J24" s="163"/>
      <c r="K24" s="163"/>
      <c r="L24" s="163"/>
      <c r="M24" s="166"/>
      <c r="N24" s="71"/>
      <c r="O24" s="71"/>
      <c r="P24" s="71"/>
      <c r="Q24" s="71"/>
      <c r="R24" s="71"/>
      <c r="S24" s="71"/>
      <c r="T24" s="71"/>
      <c r="U24" s="71"/>
      <c r="V24" s="71"/>
      <c r="W24" s="71"/>
      <c r="X24" s="71"/>
      <c r="Y24" s="71"/>
      <c r="Z24" s="71"/>
    </row>
    <row r="25" spans="1:26" ht="44.25" customHeight="1" thickBot="1" x14ac:dyDescent="0.25">
      <c r="A25" s="225" t="s">
        <v>100</v>
      </c>
      <c r="B25" s="226"/>
      <c r="C25" s="226"/>
      <c r="D25" s="226"/>
      <c r="E25" s="226"/>
      <c r="F25" s="226"/>
      <c r="G25" s="226"/>
      <c r="H25" s="226"/>
      <c r="I25" s="226"/>
      <c r="J25" s="226"/>
      <c r="K25" s="226"/>
      <c r="L25" s="226"/>
      <c r="M25" s="227"/>
      <c r="N25" s="77"/>
      <c r="O25" s="77"/>
      <c r="P25" s="77"/>
      <c r="Q25" s="77"/>
      <c r="R25" s="77"/>
      <c r="S25" s="77"/>
      <c r="T25" s="77"/>
      <c r="U25" s="77"/>
      <c r="V25" s="77"/>
      <c r="W25" s="77"/>
      <c r="X25" s="77"/>
      <c r="Y25" s="77"/>
      <c r="Z25" s="77"/>
    </row>
    <row r="26" spans="1:26" ht="12.75" customHeight="1" thickBot="1" x14ac:dyDescent="0.25">
      <c r="A26" s="68" t="s">
        <v>46</v>
      </c>
      <c r="B26" s="22" t="s">
        <v>47</v>
      </c>
      <c r="C26" s="69" t="s">
        <v>48</v>
      </c>
      <c r="D26" s="69" t="s">
        <v>49</v>
      </c>
      <c r="E26" s="70" t="s">
        <v>50</v>
      </c>
      <c r="F26" s="70" t="s">
        <v>51</v>
      </c>
      <c r="G26" s="70" t="s">
        <v>52</v>
      </c>
      <c r="H26" s="70" t="s">
        <v>53</v>
      </c>
      <c r="I26" s="23" t="s">
        <v>54</v>
      </c>
      <c r="J26" s="23" t="s">
        <v>35</v>
      </c>
      <c r="K26" s="23" t="s">
        <v>36</v>
      </c>
      <c r="L26" s="169" t="s">
        <v>55</v>
      </c>
      <c r="M26" s="166"/>
      <c r="N26" s="67"/>
      <c r="O26" s="67"/>
      <c r="P26" s="67"/>
      <c r="Q26" s="67"/>
      <c r="R26" s="67"/>
      <c r="S26" s="67"/>
      <c r="T26" s="67"/>
      <c r="U26" s="67"/>
      <c r="V26" s="67"/>
      <c r="W26" s="67"/>
      <c r="X26" s="67"/>
      <c r="Y26" s="67"/>
      <c r="Z26" s="67"/>
    </row>
    <row r="27" spans="1:26" ht="12.75" customHeight="1" thickBot="1" x14ac:dyDescent="0.25">
      <c r="A27" s="72" t="s">
        <v>56</v>
      </c>
      <c r="B27" s="73" t="s">
        <v>57</v>
      </c>
      <c r="C27" s="74">
        <v>2</v>
      </c>
      <c r="D27" s="74">
        <v>2</v>
      </c>
      <c r="E27" s="75">
        <v>250</v>
      </c>
      <c r="F27" s="75">
        <v>500</v>
      </c>
      <c r="G27" s="75">
        <v>100</v>
      </c>
      <c r="H27" s="75">
        <v>160</v>
      </c>
      <c r="I27" s="76">
        <f t="shared" ref="I27:I29" si="4">SUM(E27:H27)*D27</f>
        <v>2020</v>
      </c>
      <c r="J27" s="76">
        <f t="shared" ref="J27:J29" si="5">I27-K27</f>
        <v>1520</v>
      </c>
      <c r="K27" s="76">
        <v>500</v>
      </c>
      <c r="L27" s="249" t="s">
        <v>58</v>
      </c>
      <c r="M27" s="166"/>
      <c r="N27" s="67"/>
      <c r="O27" s="67"/>
      <c r="P27" s="67"/>
      <c r="Q27" s="67"/>
      <c r="R27" s="67"/>
      <c r="S27" s="67"/>
      <c r="T27" s="67"/>
      <c r="U27" s="67"/>
      <c r="V27" s="67"/>
      <c r="W27" s="67"/>
      <c r="X27" s="67"/>
      <c r="Y27" s="67"/>
      <c r="Z27" s="67"/>
    </row>
    <row r="28" spans="1:26" ht="15.75" customHeight="1" x14ac:dyDescent="0.2">
      <c r="A28" s="78"/>
      <c r="B28" s="79"/>
      <c r="C28" s="80"/>
      <c r="D28" s="80"/>
      <c r="E28" s="81"/>
      <c r="F28" s="81"/>
      <c r="G28" s="81"/>
      <c r="H28" s="81"/>
      <c r="I28" s="82">
        <f t="shared" si="4"/>
        <v>0</v>
      </c>
      <c r="J28" s="83">
        <f t="shared" si="5"/>
        <v>0</v>
      </c>
      <c r="K28" s="84"/>
      <c r="L28" s="228"/>
      <c r="M28" s="189"/>
      <c r="N28" s="67"/>
      <c r="O28" s="67"/>
      <c r="P28" s="67"/>
      <c r="Q28" s="67"/>
      <c r="R28" s="67"/>
      <c r="S28" s="67"/>
      <c r="T28" s="67"/>
      <c r="U28" s="67"/>
      <c r="V28" s="67"/>
      <c r="W28" s="67"/>
      <c r="X28" s="67"/>
      <c r="Y28" s="67"/>
      <c r="Z28" s="67"/>
    </row>
    <row r="29" spans="1:26" ht="15.75" customHeight="1" thickBot="1" x14ac:dyDescent="0.25">
      <c r="A29" s="85"/>
      <c r="B29" s="86"/>
      <c r="C29" s="87"/>
      <c r="D29" s="87"/>
      <c r="E29" s="88"/>
      <c r="F29" s="88"/>
      <c r="G29" s="88"/>
      <c r="H29" s="88"/>
      <c r="I29" s="82">
        <f t="shared" si="4"/>
        <v>0</v>
      </c>
      <c r="J29" s="83">
        <f t="shared" si="5"/>
        <v>0</v>
      </c>
      <c r="K29" s="84"/>
      <c r="L29" s="222"/>
      <c r="M29" s="175"/>
      <c r="N29" s="67"/>
      <c r="O29" s="67"/>
      <c r="P29" s="67"/>
      <c r="Q29" s="67"/>
      <c r="R29" s="67"/>
      <c r="S29" s="67"/>
      <c r="T29" s="67"/>
      <c r="U29" s="67"/>
      <c r="V29" s="67"/>
      <c r="W29" s="67"/>
      <c r="X29" s="67"/>
      <c r="Y29" s="67"/>
      <c r="Z29" s="67"/>
    </row>
    <row r="30" spans="1:26" ht="16.5" customHeight="1" thickBot="1" x14ac:dyDescent="0.25">
      <c r="A30" s="95" t="s">
        <v>40</v>
      </c>
      <c r="B30" s="96"/>
      <c r="C30" s="144">
        <f t="shared" ref="C30:K30" si="6">SUM(C27:C29)</f>
        <v>2</v>
      </c>
      <c r="D30" s="144">
        <f t="shared" si="6"/>
        <v>2</v>
      </c>
      <c r="E30" s="144">
        <f t="shared" si="6"/>
        <v>250</v>
      </c>
      <c r="F30" s="144">
        <f t="shared" si="6"/>
        <v>500</v>
      </c>
      <c r="G30" s="144">
        <f t="shared" si="6"/>
        <v>100</v>
      </c>
      <c r="H30" s="144">
        <f t="shared" si="6"/>
        <v>160</v>
      </c>
      <c r="I30" s="144">
        <f t="shared" si="6"/>
        <v>2020</v>
      </c>
      <c r="J30" s="144">
        <f t="shared" si="6"/>
        <v>1520</v>
      </c>
      <c r="K30" s="144">
        <f t="shared" si="6"/>
        <v>500</v>
      </c>
      <c r="L30" s="224"/>
      <c r="M30" s="166"/>
      <c r="N30" s="18"/>
      <c r="O30" s="18"/>
      <c r="P30" s="18"/>
      <c r="Q30" s="18"/>
      <c r="R30" s="18"/>
      <c r="S30" s="18"/>
      <c r="T30" s="18"/>
      <c r="U30" s="18"/>
      <c r="V30" s="18"/>
      <c r="W30" s="18"/>
      <c r="X30" s="18"/>
      <c r="Y30" s="18"/>
      <c r="Z30" s="18"/>
    </row>
    <row r="31" spans="1:26" ht="16.5" customHeight="1" thickBot="1" x14ac:dyDescent="0.25">
      <c r="A31" s="67"/>
      <c r="B31" s="67"/>
      <c r="C31" s="98"/>
      <c r="D31" s="98"/>
      <c r="E31" s="99"/>
      <c r="F31" s="99"/>
      <c r="G31" s="100"/>
      <c r="H31" s="100"/>
      <c r="I31" s="100"/>
      <c r="J31" s="100"/>
      <c r="K31" s="101"/>
      <c r="L31" s="102"/>
      <c r="M31" s="67"/>
      <c r="N31" s="67"/>
      <c r="O31" s="67"/>
      <c r="P31" s="67"/>
      <c r="Q31" s="67"/>
      <c r="R31" s="67"/>
      <c r="S31" s="67"/>
      <c r="T31" s="67"/>
      <c r="U31" s="67"/>
      <c r="V31" s="67"/>
      <c r="W31" s="67"/>
      <c r="X31" s="67"/>
      <c r="Y31" s="67"/>
      <c r="Z31" s="67"/>
    </row>
    <row r="32" spans="1:26" ht="15.75" customHeight="1" thickBot="1" x14ac:dyDescent="0.25">
      <c r="A32" s="167" t="s">
        <v>59</v>
      </c>
      <c r="B32" s="163"/>
      <c r="C32" s="163"/>
      <c r="D32" s="163"/>
      <c r="E32" s="163"/>
      <c r="F32" s="163"/>
      <c r="G32" s="163"/>
      <c r="H32" s="163"/>
      <c r="I32" s="163"/>
      <c r="J32" s="163"/>
      <c r="K32" s="163"/>
      <c r="L32" s="163"/>
      <c r="M32" s="166"/>
      <c r="N32" s="71"/>
      <c r="O32" s="71"/>
      <c r="P32" s="71"/>
      <c r="Q32" s="71"/>
      <c r="R32" s="71"/>
      <c r="S32" s="71"/>
      <c r="T32" s="71"/>
      <c r="U32" s="71"/>
      <c r="V32" s="71"/>
      <c r="W32" s="71"/>
      <c r="X32" s="71"/>
      <c r="Y32" s="71"/>
      <c r="Z32" s="71"/>
    </row>
    <row r="33" spans="1:26" ht="64.5" customHeight="1" thickBot="1" x14ac:dyDescent="0.25">
      <c r="A33" s="198" t="s">
        <v>126</v>
      </c>
      <c r="B33" s="163"/>
      <c r="C33" s="163"/>
      <c r="D33" s="163"/>
      <c r="E33" s="163"/>
      <c r="F33" s="163"/>
      <c r="G33" s="163"/>
      <c r="H33" s="163"/>
      <c r="I33" s="163"/>
      <c r="J33" s="163"/>
      <c r="K33" s="163"/>
      <c r="L33" s="163"/>
      <c r="M33" s="166"/>
      <c r="N33" s="67"/>
      <c r="O33" s="67"/>
      <c r="P33" s="67"/>
      <c r="Q33" s="67"/>
      <c r="R33" s="67"/>
      <c r="S33" s="67"/>
      <c r="T33" s="67"/>
      <c r="U33" s="67"/>
      <c r="V33" s="67"/>
      <c r="W33" s="67"/>
      <c r="X33" s="67"/>
      <c r="Y33" s="67"/>
      <c r="Z33" s="67"/>
    </row>
    <row r="34" spans="1:26" ht="12.75" customHeight="1" thickBot="1" x14ac:dyDescent="0.25">
      <c r="A34" s="20" t="s">
        <v>60</v>
      </c>
      <c r="B34" s="21" t="s">
        <v>61</v>
      </c>
      <c r="C34" s="23" t="s">
        <v>62</v>
      </c>
      <c r="D34" s="23" t="s">
        <v>34</v>
      </c>
      <c r="E34" s="23" t="s">
        <v>35</v>
      </c>
      <c r="F34" s="23" t="s">
        <v>36</v>
      </c>
      <c r="G34" s="195" t="s">
        <v>63</v>
      </c>
      <c r="H34" s="163"/>
      <c r="I34" s="163"/>
      <c r="J34" s="195" t="s">
        <v>64</v>
      </c>
      <c r="K34" s="163"/>
      <c r="L34" s="163"/>
      <c r="M34" s="166"/>
      <c r="N34" s="67"/>
      <c r="O34" s="67"/>
      <c r="P34" s="67"/>
      <c r="Q34" s="67"/>
      <c r="R34" s="67"/>
      <c r="S34" s="67"/>
      <c r="T34" s="67"/>
      <c r="U34" s="67"/>
      <c r="V34" s="67"/>
      <c r="W34" s="67"/>
      <c r="X34" s="67"/>
      <c r="Y34" s="67"/>
      <c r="Z34" s="67"/>
    </row>
    <row r="35" spans="1:26" ht="16.5" customHeight="1" thickBot="1" x14ac:dyDescent="0.25">
      <c r="A35" s="103" t="s">
        <v>65</v>
      </c>
      <c r="B35" s="104">
        <v>1</v>
      </c>
      <c r="C35" s="75">
        <v>12000</v>
      </c>
      <c r="D35" s="76">
        <v>12000</v>
      </c>
      <c r="E35" s="105">
        <v>1000</v>
      </c>
      <c r="F35" s="105">
        <v>11000</v>
      </c>
      <c r="G35" s="253" t="s">
        <v>66</v>
      </c>
      <c r="H35" s="163"/>
      <c r="I35" s="163"/>
      <c r="J35" s="253" t="s">
        <v>101</v>
      </c>
      <c r="K35" s="163"/>
      <c r="L35" s="163"/>
      <c r="M35" s="166"/>
      <c r="N35" s="67"/>
      <c r="O35" s="67"/>
      <c r="P35" s="67"/>
      <c r="Q35" s="67"/>
      <c r="R35" s="67"/>
      <c r="S35" s="67"/>
      <c r="T35" s="67"/>
      <c r="U35" s="67"/>
      <c r="V35" s="67"/>
      <c r="W35" s="67"/>
      <c r="X35" s="67"/>
      <c r="Y35" s="67"/>
      <c r="Z35" s="67"/>
    </row>
    <row r="36" spans="1:26" ht="15.75" customHeight="1" thickBot="1" x14ac:dyDescent="0.25">
      <c r="A36" s="106"/>
      <c r="B36" s="107"/>
      <c r="C36" s="81"/>
      <c r="D36" s="82">
        <f t="shared" ref="D36" si="7">B36*C36</f>
        <v>0</v>
      </c>
      <c r="E36" s="83">
        <f t="shared" ref="E36" si="8">D36-F36</f>
        <v>0</v>
      </c>
      <c r="F36" s="84"/>
      <c r="G36" s="218"/>
      <c r="H36" s="219"/>
      <c r="I36" s="220"/>
      <c r="J36" s="218"/>
      <c r="K36" s="219"/>
      <c r="L36" s="219"/>
      <c r="M36" s="221"/>
      <c r="N36" s="67"/>
      <c r="O36" s="67"/>
      <c r="P36" s="67"/>
      <c r="Q36" s="67"/>
      <c r="R36" s="67"/>
      <c r="S36" s="67"/>
      <c r="T36" s="67"/>
      <c r="U36" s="67"/>
      <c r="V36" s="67"/>
      <c r="W36" s="67"/>
      <c r="X36" s="67"/>
      <c r="Y36" s="67"/>
      <c r="Z36" s="67"/>
    </row>
    <row r="37" spans="1:26" ht="16.5" customHeight="1" thickBot="1" x14ac:dyDescent="0.25">
      <c r="A37" s="115" t="s">
        <v>40</v>
      </c>
      <c r="B37" s="142">
        <f>SUM(B35:B36)</f>
        <v>1</v>
      </c>
      <c r="C37" s="143">
        <f>SUM(C35:C36)</f>
        <v>12000</v>
      </c>
      <c r="D37" s="143">
        <f>SUM(D35:D36)</f>
        <v>12000</v>
      </c>
      <c r="E37" s="143">
        <f>SUM(E35:E36)</f>
        <v>1000</v>
      </c>
      <c r="F37" s="143">
        <f>SUM(F35:F36)</f>
        <v>11000</v>
      </c>
      <c r="G37" s="191"/>
      <c r="H37" s="163"/>
      <c r="I37" s="163"/>
      <c r="J37" s="191"/>
      <c r="K37" s="163"/>
      <c r="L37" s="163"/>
      <c r="M37" s="166"/>
      <c r="N37" s="18"/>
      <c r="O37" s="18"/>
      <c r="P37" s="18"/>
      <c r="Q37" s="18"/>
      <c r="R37" s="18"/>
      <c r="S37" s="18"/>
      <c r="T37" s="18"/>
      <c r="U37" s="18"/>
      <c r="V37" s="18"/>
      <c r="W37" s="18"/>
      <c r="X37" s="18"/>
      <c r="Y37" s="18"/>
      <c r="Z37" s="18"/>
    </row>
    <row r="38" spans="1:26" ht="22.5" customHeight="1" thickBot="1" x14ac:dyDescent="0.25">
      <c r="A38" s="17"/>
      <c r="B38" s="17"/>
      <c r="C38" s="17"/>
      <c r="D38" s="17"/>
      <c r="E38" s="16"/>
      <c r="F38" s="16"/>
      <c r="G38" s="16"/>
      <c r="H38" s="16"/>
      <c r="I38" s="16"/>
      <c r="J38" s="16"/>
      <c r="K38" s="16"/>
      <c r="L38" s="16"/>
      <c r="M38" s="16"/>
      <c r="N38" s="1"/>
      <c r="O38" s="1"/>
      <c r="P38" s="1"/>
      <c r="Q38" s="1"/>
      <c r="R38" s="1"/>
      <c r="S38" s="1"/>
      <c r="T38" s="1"/>
      <c r="U38" s="1"/>
      <c r="V38" s="1"/>
      <c r="W38" s="1"/>
      <c r="X38" s="1"/>
      <c r="Y38" s="1"/>
      <c r="Z38" s="1"/>
    </row>
    <row r="39" spans="1:26" ht="15.75" customHeight="1" thickBot="1" x14ac:dyDescent="0.25">
      <c r="A39" s="167" t="s">
        <v>67</v>
      </c>
      <c r="B39" s="163"/>
      <c r="C39" s="163"/>
      <c r="D39" s="163"/>
      <c r="E39" s="163"/>
      <c r="F39" s="163"/>
      <c r="G39" s="163"/>
      <c r="H39" s="163"/>
      <c r="I39" s="163"/>
      <c r="J39" s="163"/>
      <c r="K39" s="163"/>
      <c r="L39" s="163"/>
      <c r="M39" s="166"/>
      <c r="N39" s="71"/>
      <c r="O39" s="71"/>
      <c r="P39" s="71"/>
      <c r="Q39" s="71"/>
      <c r="R39" s="71"/>
      <c r="S39" s="71"/>
      <c r="T39" s="71"/>
      <c r="U39" s="71"/>
      <c r="V39" s="71"/>
      <c r="W39" s="71"/>
      <c r="X39" s="71"/>
      <c r="Y39" s="71"/>
      <c r="Z39" s="71"/>
    </row>
    <row r="40" spans="1:26" ht="14.25" customHeight="1" thickBot="1" x14ac:dyDescent="0.25">
      <c r="A40" s="198" t="s">
        <v>68</v>
      </c>
      <c r="B40" s="163"/>
      <c r="C40" s="163"/>
      <c r="D40" s="163"/>
      <c r="E40" s="163"/>
      <c r="F40" s="163"/>
      <c r="G40" s="163"/>
      <c r="H40" s="163"/>
      <c r="I40" s="163"/>
      <c r="J40" s="163"/>
      <c r="K40" s="163"/>
      <c r="L40" s="163"/>
      <c r="M40" s="166"/>
      <c r="N40" s="67"/>
      <c r="O40" s="67"/>
      <c r="P40" s="67"/>
      <c r="Q40" s="67"/>
      <c r="R40" s="67"/>
      <c r="S40" s="67"/>
      <c r="T40" s="67"/>
      <c r="U40" s="67"/>
      <c r="V40" s="67"/>
      <c r="W40" s="67"/>
      <c r="X40" s="67"/>
      <c r="Y40" s="67"/>
      <c r="Z40" s="67"/>
    </row>
    <row r="41" spans="1:26" ht="12.75" customHeight="1" thickBot="1" x14ac:dyDescent="0.25">
      <c r="A41" s="20" t="s">
        <v>69</v>
      </c>
      <c r="B41" s="21" t="s">
        <v>61</v>
      </c>
      <c r="C41" s="22" t="s">
        <v>62</v>
      </c>
      <c r="D41" s="23" t="s">
        <v>34</v>
      </c>
      <c r="E41" s="24" t="s">
        <v>35</v>
      </c>
      <c r="F41" s="23" t="s">
        <v>36</v>
      </c>
      <c r="G41" s="213" t="s">
        <v>63</v>
      </c>
      <c r="H41" s="163"/>
      <c r="I41" s="164"/>
      <c r="J41" s="195" t="s">
        <v>64</v>
      </c>
      <c r="K41" s="163"/>
      <c r="L41" s="163"/>
      <c r="M41" s="166"/>
      <c r="N41" s="67"/>
      <c r="O41" s="67"/>
      <c r="P41" s="67"/>
      <c r="Q41" s="67"/>
      <c r="R41" s="67"/>
      <c r="S41" s="67"/>
      <c r="T41" s="67"/>
      <c r="U41" s="67"/>
      <c r="V41" s="67"/>
      <c r="W41" s="67"/>
      <c r="X41" s="67"/>
      <c r="Y41" s="67"/>
      <c r="Z41" s="67"/>
    </row>
    <row r="42" spans="1:26" ht="12.75" customHeight="1" thickBot="1" x14ac:dyDescent="0.25">
      <c r="A42" s="116" t="s">
        <v>70</v>
      </c>
      <c r="B42" s="104">
        <v>400</v>
      </c>
      <c r="C42" s="117">
        <v>2</v>
      </c>
      <c r="D42" s="76">
        <f>E42+F42</f>
        <v>800</v>
      </c>
      <c r="E42" s="105">
        <v>0</v>
      </c>
      <c r="F42" s="76">
        <v>800</v>
      </c>
      <c r="G42" s="261" t="s">
        <v>71</v>
      </c>
      <c r="H42" s="163"/>
      <c r="I42" s="164"/>
      <c r="J42" s="253" t="s">
        <v>72</v>
      </c>
      <c r="K42" s="163"/>
      <c r="L42" s="163"/>
      <c r="M42" s="166"/>
      <c r="N42" s="67"/>
      <c r="O42" s="67"/>
      <c r="P42" s="67"/>
      <c r="Q42" s="67"/>
      <c r="R42" s="67"/>
      <c r="S42" s="67"/>
      <c r="T42" s="67"/>
      <c r="U42" s="67"/>
      <c r="V42" s="67"/>
      <c r="W42" s="67"/>
      <c r="X42" s="67"/>
      <c r="Y42" s="67"/>
      <c r="Z42" s="67"/>
    </row>
    <row r="43" spans="1:26" ht="12.75" customHeight="1" thickBot="1" x14ac:dyDescent="0.25">
      <c r="A43" s="152" t="s">
        <v>125</v>
      </c>
      <c r="B43" s="158">
        <v>8</v>
      </c>
      <c r="C43" s="161">
        <v>36.5</v>
      </c>
      <c r="D43" s="159">
        <v>292</v>
      </c>
      <c r="E43" s="160">
        <f t="shared" ref="E43:E46" si="9">D43-F43</f>
        <v>292</v>
      </c>
      <c r="F43" s="159">
        <v>0</v>
      </c>
      <c r="G43" s="261" t="s">
        <v>71</v>
      </c>
      <c r="H43" s="163"/>
      <c r="I43" s="164"/>
      <c r="J43" s="254" t="s">
        <v>124</v>
      </c>
      <c r="K43" s="255"/>
      <c r="L43" s="255"/>
      <c r="M43" s="256"/>
      <c r="N43" s="67"/>
      <c r="O43" s="67"/>
      <c r="P43" s="67"/>
      <c r="Q43" s="67"/>
      <c r="R43" s="67"/>
      <c r="S43" s="67"/>
      <c r="T43" s="67"/>
      <c r="U43" s="67"/>
      <c r="V43" s="67"/>
      <c r="W43" s="67"/>
      <c r="X43" s="67"/>
      <c r="Y43" s="67"/>
      <c r="Z43" s="67"/>
    </row>
    <row r="44" spans="1:26" ht="15.75" customHeight="1" x14ac:dyDescent="0.2">
      <c r="A44" s="108"/>
      <c r="B44" s="109"/>
      <c r="C44" s="88"/>
      <c r="D44" s="82">
        <f t="shared" ref="D44:D46" si="10">B44*C44</f>
        <v>0</v>
      </c>
      <c r="E44" s="83">
        <f t="shared" si="9"/>
        <v>0</v>
      </c>
      <c r="F44" s="82"/>
      <c r="G44" s="207"/>
      <c r="H44" s="174"/>
      <c r="I44" s="178"/>
      <c r="J44" s="179"/>
      <c r="K44" s="174"/>
      <c r="L44" s="174"/>
      <c r="M44" s="175"/>
      <c r="N44" s="67"/>
      <c r="O44" s="67"/>
      <c r="P44" s="67"/>
      <c r="Q44" s="67"/>
      <c r="R44" s="67"/>
      <c r="S44" s="67"/>
      <c r="T44" s="67"/>
      <c r="U44" s="67"/>
      <c r="V44" s="67"/>
      <c r="W44" s="67"/>
      <c r="X44" s="67"/>
      <c r="Y44" s="67"/>
      <c r="Z44" s="67"/>
    </row>
    <row r="45" spans="1:26" ht="15.75" customHeight="1" x14ac:dyDescent="0.2">
      <c r="A45" s="108"/>
      <c r="B45" s="109"/>
      <c r="C45" s="88"/>
      <c r="D45" s="82">
        <f t="shared" si="10"/>
        <v>0</v>
      </c>
      <c r="E45" s="83">
        <f t="shared" si="9"/>
        <v>0</v>
      </c>
      <c r="F45" s="82"/>
      <c r="G45" s="207"/>
      <c r="H45" s="174"/>
      <c r="I45" s="178"/>
      <c r="J45" s="179"/>
      <c r="K45" s="174"/>
      <c r="L45" s="174"/>
      <c r="M45" s="175"/>
      <c r="N45" s="67"/>
      <c r="O45" s="67"/>
      <c r="P45" s="67"/>
      <c r="Q45" s="67"/>
      <c r="R45" s="67"/>
      <c r="S45" s="67"/>
      <c r="T45" s="67"/>
      <c r="U45" s="67"/>
      <c r="V45" s="67"/>
      <c r="W45" s="67"/>
      <c r="X45" s="67"/>
      <c r="Y45" s="67"/>
      <c r="Z45" s="67"/>
    </row>
    <row r="46" spans="1:26" ht="13.5" customHeight="1" thickBot="1" x14ac:dyDescent="0.25">
      <c r="A46" s="111"/>
      <c r="B46" s="112"/>
      <c r="C46" s="92"/>
      <c r="D46" s="93">
        <f t="shared" si="10"/>
        <v>0</v>
      </c>
      <c r="E46" s="114">
        <f t="shared" si="9"/>
        <v>0</v>
      </c>
      <c r="F46" s="93"/>
      <c r="G46" s="208"/>
      <c r="H46" s="209"/>
      <c r="I46" s="210"/>
      <c r="J46" s="211"/>
      <c r="K46" s="209"/>
      <c r="L46" s="209"/>
      <c r="M46" s="212"/>
      <c r="N46" s="16"/>
      <c r="O46" s="16"/>
      <c r="P46" s="16"/>
      <c r="Q46" s="16"/>
      <c r="R46" s="16"/>
      <c r="S46" s="16"/>
      <c r="T46" s="16"/>
      <c r="U46" s="16"/>
      <c r="V46" s="16"/>
      <c r="W46" s="16"/>
      <c r="X46" s="16"/>
      <c r="Y46" s="16"/>
      <c r="Z46" s="16"/>
    </row>
    <row r="47" spans="1:26" ht="16.5" customHeight="1" thickBot="1" x14ac:dyDescent="0.25">
      <c r="A47" s="115" t="s">
        <v>40</v>
      </c>
      <c r="B47" s="142">
        <f>SUM(B42:B46)</f>
        <v>408</v>
      </c>
      <c r="C47" s="143">
        <f>SUM(C42:C46)</f>
        <v>38.5</v>
      </c>
      <c r="D47" s="143">
        <f>SUM(D42:D46)</f>
        <v>1092</v>
      </c>
      <c r="E47" s="143">
        <f>SUM(E42:E46)</f>
        <v>292</v>
      </c>
      <c r="F47" s="143">
        <f>SUM(F42:F46)</f>
        <v>800</v>
      </c>
      <c r="G47" s="204"/>
      <c r="H47" s="163"/>
      <c r="I47" s="164"/>
      <c r="J47" s="191"/>
      <c r="K47" s="163"/>
      <c r="L47" s="163"/>
      <c r="M47" s="166"/>
      <c r="N47" s="18"/>
      <c r="O47" s="18"/>
      <c r="P47" s="18"/>
      <c r="Q47" s="18"/>
      <c r="R47" s="18"/>
      <c r="S47" s="18"/>
      <c r="T47" s="18"/>
      <c r="U47" s="18"/>
      <c r="V47" s="18"/>
      <c r="W47" s="18"/>
      <c r="X47" s="18"/>
      <c r="Y47" s="18"/>
      <c r="Z47" s="18"/>
    </row>
    <row r="48" spans="1:26" ht="21" customHeight="1" thickBot="1" x14ac:dyDescent="0.25">
      <c r="A48" s="17"/>
      <c r="B48" s="17"/>
      <c r="C48" s="17"/>
      <c r="D48" s="17"/>
      <c r="E48" s="16"/>
      <c r="F48" s="16"/>
      <c r="G48" s="16"/>
      <c r="H48" s="16"/>
      <c r="I48" s="16"/>
      <c r="J48" s="16"/>
      <c r="K48" s="16"/>
      <c r="L48" s="16"/>
      <c r="M48" s="16"/>
      <c r="N48" s="18"/>
      <c r="O48" s="18"/>
      <c r="P48" s="18"/>
      <c r="Q48" s="18"/>
      <c r="R48" s="18"/>
      <c r="S48" s="18"/>
      <c r="T48" s="18"/>
      <c r="U48" s="18"/>
      <c r="V48" s="18"/>
      <c r="W48" s="18"/>
      <c r="X48" s="18"/>
      <c r="Y48" s="18"/>
      <c r="Z48" s="18"/>
    </row>
    <row r="49" spans="1:26" ht="14.25" customHeight="1" thickBot="1" x14ac:dyDescent="0.25">
      <c r="A49" s="167" t="s">
        <v>73</v>
      </c>
      <c r="B49" s="163"/>
      <c r="C49" s="163"/>
      <c r="D49" s="163"/>
      <c r="E49" s="163"/>
      <c r="F49" s="163"/>
      <c r="G49" s="163"/>
      <c r="H49" s="163"/>
      <c r="I49" s="163"/>
      <c r="J49" s="163"/>
      <c r="K49" s="163"/>
      <c r="L49" s="163"/>
      <c r="M49" s="166"/>
      <c r="N49" s="16"/>
      <c r="O49" s="16"/>
      <c r="P49" s="16"/>
      <c r="Q49" s="16"/>
      <c r="R49" s="16"/>
      <c r="S49" s="16"/>
      <c r="T49" s="16"/>
      <c r="U49" s="16"/>
      <c r="V49" s="16"/>
      <c r="W49" s="16"/>
      <c r="X49" s="16"/>
      <c r="Y49" s="16"/>
      <c r="Z49" s="16"/>
    </row>
    <row r="50" spans="1:26" ht="13.5" customHeight="1" thickBot="1" x14ac:dyDescent="0.25">
      <c r="A50" s="205" t="s">
        <v>103</v>
      </c>
      <c r="B50" s="163"/>
      <c r="C50" s="163"/>
      <c r="D50" s="163"/>
      <c r="E50" s="163"/>
      <c r="F50" s="163"/>
      <c r="G50" s="163"/>
      <c r="H50" s="163"/>
      <c r="I50" s="163"/>
      <c r="J50" s="163"/>
      <c r="K50" s="163"/>
      <c r="L50" s="163"/>
      <c r="M50" s="166"/>
      <c r="N50" s="16"/>
      <c r="O50" s="262"/>
      <c r="P50" s="226"/>
      <c r="Q50" s="226"/>
      <c r="R50" s="226"/>
      <c r="S50" s="226"/>
      <c r="T50" s="226"/>
      <c r="U50" s="16"/>
      <c r="V50" s="16"/>
      <c r="W50" s="16"/>
      <c r="X50" s="16"/>
      <c r="Y50" s="16"/>
      <c r="Z50" s="16"/>
    </row>
    <row r="51" spans="1:26" ht="12.75" customHeight="1" thickBot="1" x14ac:dyDescent="0.25">
      <c r="A51" s="20" t="s">
        <v>76</v>
      </c>
      <c r="B51" s="169" t="s">
        <v>74</v>
      </c>
      <c r="C51" s="163"/>
      <c r="D51" s="164"/>
      <c r="E51" s="24" t="s">
        <v>75</v>
      </c>
      <c r="F51" s="23" t="s">
        <v>35</v>
      </c>
      <c r="G51" s="23" t="s">
        <v>36</v>
      </c>
      <c r="H51" s="206" t="s">
        <v>63</v>
      </c>
      <c r="I51" s="163"/>
      <c r="J51" s="163"/>
      <c r="K51" s="163"/>
      <c r="L51" s="163"/>
      <c r="M51" s="166"/>
      <c r="N51" s="16"/>
      <c r="O51" s="16"/>
      <c r="P51" s="16"/>
      <c r="Q51" s="16"/>
      <c r="R51" s="16"/>
      <c r="S51" s="16"/>
      <c r="T51" s="16"/>
      <c r="U51" s="16"/>
      <c r="V51" s="16"/>
      <c r="W51" s="16"/>
      <c r="X51" s="16"/>
      <c r="Y51" s="16"/>
      <c r="Z51" s="16"/>
    </row>
    <row r="52" spans="1:26" ht="12.75" customHeight="1" thickBot="1" x14ac:dyDescent="0.25">
      <c r="A52" s="116" t="s">
        <v>77</v>
      </c>
      <c r="B52" s="259" t="s">
        <v>78</v>
      </c>
      <c r="C52" s="163"/>
      <c r="D52" s="164"/>
      <c r="E52" s="105">
        <v>8000</v>
      </c>
      <c r="F52" s="105">
        <f t="shared" ref="F52:F54" si="11">E52-G52</f>
        <v>0</v>
      </c>
      <c r="G52" s="105">
        <v>8000</v>
      </c>
      <c r="H52" s="260" t="s">
        <v>79</v>
      </c>
      <c r="I52" s="163"/>
      <c r="J52" s="163"/>
      <c r="K52" s="163"/>
      <c r="L52" s="163"/>
      <c r="M52" s="166"/>
      <c r="N52" s="16"/>
      <c r="O52" s="16"/>
      <c r="P52" s="16"/>
      <c r="Q52" s="16"/>
      <c r="R52" s="16"/>
      <c r="S52" s="16"/>
      <c r="T52" s="16"/>
      <c r="U52" s="16"/>
      <c r="V52" s="16"/>
      <c r="W52" s="16"/>
      <c r="X52" s="16"/>
      <c r="Y52" s="16"/>
      <c r="Z52" s="16"/>
    </row>
    <row r="53" spans="1:26" ht="15.75" customHeight="1" x14ac:dyDescent="0.2">
      <c r="A53" s="106"/>
      <c r="B53" s="202"/>
      <c r="C53" s="186"/>
      <c r="D53" s="187"/>
      <c r="E53" s="84">
        <v>0</v>
      </c>
      <c r="F53" s="83">
        <f t="shared" si="11"/>
        <v>0</v>
      </c>
      <c r="G53" s="84"/>
      <c r="H53" s="203"/>
      <c r="I53" s="186"/>
      <c r="J53" s="186"/>
      <c r="K53" s="186"/>
      <c r="L53" s="186"/>
      <c r="M53" s="189"/>
      <c r="N53" s="16"/>
      <c r="O53" s="16"/>
      <c r="P53" s="16"/>
      <c r="Q53" s="16"/>
      <c r="R53" s="16"/>
      <c r="S53" s="16"/>
      <c r="T53" s="16"/>
      <c r="U53" s="16"/>
      <c r="V53" s="16"/>
      <c r="W53" s="16"/>
      <c r="X53" s="16"/>
      <c r="Y53" s="16"/>
      <c r="Z53" s="16"/>
    </row>
    <row r="54" spans="1:26" ht="15.75" customHeight="1" thickBot="1" x14ac:dyDescent="0.25">
      <c r="A54" s="108"/>
      <c r="B54" s="199"/>
      <c r="C54" s="174"/>
      <c r="D54" s="178"/>
      <c r="E54" s="84">
        <v>0</v>
      </c>
      <c r="F54" s="83">
        <f t="shared" si="11"/>
        <v>0</v>
      </c>
      <c r="G54" s="84"/>
      <c r="H54" s="173"/>
      <c r="I54" s="174"/>
      <c r="J54" s="174"/>
      <c r="K54" s="174"/>
      <c r="L54" s="174"/>
      <c r="M54" s="175"/>
      <c r="N54" s="16"/>
      <c r="O54" s="16"/>
      <c r="P54" s="16"/>
      <c r="Q54" s="16"/>
      <c r="R54" s="16"/>
      <c r="S54" s="16"/>
      <c r="T54" s="16"/>
      <c r="U54" s="16"/>
      <c r="V54" s="16"/>
      <c r="W54" s="16"/>
      <c r="X54" s="16"/>
      <c r="Y54" s="16"/>
      <c r="Z54" s="16"/>
    </row>
    <row r="55" spans="1:26" ht="16.5" customHeight="1" thickBot="1" x14ac:dyDescent="0.25">
      <c r="A55" s="118"/>
      <c r="B55" s="196" t="s">
        <v>40</v>
      </c>
      <c r="C55" s="163"/>
      <c r="D55" s="164"/>
      <c r="E55" s="119">
        <f>SUM(E52:E54)</f>
        <v>8000</v>
      </c>
      <c r="F55" s="120">
        <f>SUM(F52:F54)</f>
        <v>0</v>
      </c>
      <c r="G55" s="120">
        <f>SUM(G52:G54)</f>
        <v>8000</v>
      </c>
      <c r="H55" s="197"/>
      <c r="I55" s="163"/>
      <c r="J55" s="163"/>
      <c r="K55" s="163"/>
      <c r="L55" s="163"/>
      <c r="M55" s="166"/>
      <c r="N55" s="18"/>
      <c r="O55" s="18"/>
      <c r="P55" s="18"/>
      <c r="Q55" s="18"/>
      <c r="R55" s="18"/>
      <c r="S55" s="18"/>
      <c r="T55" s="18"/>
      <c r="U55" s="18"/>
      <c r="V55" s="18"/>
      <c r="W55" s="18"/>
      <c r="X55" s="18"/>
      <c r="Y55" s="18"/>
      <c r="Z55" s="18"/>
    </row>
    <row r="56" spans="1:26" ht="30.75" customHeight="1" thickBot="1" x14ac:dyDescent="0.25">
      <c r="A56" s="67"/>
      <c r="B56" s="67"/>
      <c r="C56" s="67"/>
      <c r="D56" s="101"/>
      <c r="E56" s="121"/>
      <c r="F56" s="121"/>
      <c r="G56" s="122"/>
      <c r="H56" s="16"/>
      <c r="I56" s="16"/>
      <c r="J56" s="16"/>
      <c r="K56" s="16"/>
      <c r="L56" s="16"/>
      <c r="M56" s="16"/>
      <c r="N56" s="16"/>
      <c r="O56" s="16"/>
      <c r="P56" s="16"/>
      <c r="Q56" s="16"/>
      <c r="R56" s="16"/>
      <c r="S56" s="16"/>
      <c r="T56" s="16"/>
      <c r="U56" s="16"/>
      <c r="V56" s="16"/>
      <c r="W56" s="16"/>
      <c r="X56" s="16"/>
      <c r="Y56" s="16"/>
      <c r="Z56" s="16"/>
    </row>
    <row r="57" spans="1:26" ht="14.25" customHeight="1" thickBot="1" x14ac:dyDescent="0.25">
      <c r="A57" s="167" t="s">
        <v>80</v>
      </c>
      <c r="B57" s="163"/>
      <c r="C57" s="163"/>
      <c r="D57" s="163"/>
      <c r="E57" s="163"/>
      <c r="F57" s="163"/>
      <c r="G57" s="163"/>
      <c r="H57" s="163"/>
      <c r="I57" s="163"/>
      <c r="J57" s="163"/>
      <c r="K57" s="163"/>
      <c r="L57" s="163"/>
      <c r="M57" s="166"/>
      <c r="N57" s="16"/>
      <c r="O57" s="16"/>
      <c r="P57" s="16"/>
      <c r="Q57" s="16"/>
      <c r="R57" s="16"/>
      <c r="S57" s="16"/>
      <c r="T57" s="16"/>
      <c r="U57" s="16"/>
      <c r="V57" s="16"/>
      <c r="W57" s="16"/>
      <c r="X57" s="16"/>
      <c r="Y57" s="16"/>
      <c r="Z57" s="16"/>
    </row>
    <row r="58" spans="1:26" ht="13.5" customHeight="1" thickBot="1" x14ac:dyDescent="0.25">
      <c r="A58" s="198" t="s">
        <v>104</v>
      </c>
      <c r="B58" s="163"/>
      <c r="C58" s="163"/>
      <c r="D58" s="163"/>
      <c r="E58" s="163"/>
      <c r="F58" s="163"/>
      <c r="G58" s="163"/>
      <c r="H58" s="163"/>
      <c r="I58" s="163"/>
      <c r="J58" s="163"/>
      <c r="K58" s="163"/>
      <c r="L58" s="163"/>
      <c r="M58" s="166"/>
      <c r="N58" s="16"/>
      <c r="O58" s="16"/>
      <c r="P58" s="16"/>
      <c r="Q58" s="16"/>
      <c r="R58" s="16"/>
      <c r="S58" s="16"/>
      <c r="T58" s="16"/>
      <c r="U58" s="16"/>
      <c r="V58" s="16"/>
      <c r="W58" s="16"/>
      <c r="X58" s="16"/>
      <c r="Y58" s="16"/>
      <c r="Z58" s="16"/>
    </row>
    <row r="59" spans="1:26" ht="12.75" customHeight="1" thickBot="1" x14ac:dyDescent="0.25">
      <c r="A59" s="20" t="s">
        <v>81</v>
      </c>
      <c r="B59" s="169" t="s">
        <v>74</v>
      </c>
      <c r="C59" s="163"/>
      <c r="D59" s="163"/>
      <c r="E59" s="23" t="s">
        <v>34</v>
      </c>
      <c r="F59" s="23" t="s">
        <v>35</v>
      </c>
      <c r="G59" s="23" t="s">
        <v>36</v>
      </c>
      <c r="H59" s="195" t="s">
        <v>82</v>
      </c>
      <c r="I59" s="163"/>
      <c r="J59" s="163"/>
      <c r="K59" s="163"/>
      <c r="L59" s="163"/>
      <c r="M59" s="166"/>
      <c r="N59" s="16"/>
      <c r="O59" s="16"/>
      <c r="P59" s="16"/>
      <c r="Q59" s="16"/>
      <c r="R59" s="16"/>
      <c r="S59" s="16"/>
      <c r="T59" s="16"/>
      <c r="U59" s="16"/>
      <c r="V59" s="16"/>
      <c r="W59" s="16"/>
      <c r="X59" s="16"/>
      <c r="Y59" s="16"/>
      <c r="Z59" s="16"/>
    </row>
    <row r="60" spans="1:26" ht="15.75" customHeight="1" thickBot="1" x14ac:dyDescent="0.25">
      <c r="A60" s="116" t="s">
        <v>83</v>
      </c>
      <c r="B60" s="249" t="s">
        <v>84</v>
      </c>
      <c r="C60" s="163"/>
      <c r="D60" s="164"/>
      <c r="E60" s="76">
        <v>22000</v>
      </c>
      <c r="F60" s="123">
        <f t="shared" ref="F60:F62" si="12">E60-G60</f>
        <v>12000</v>
      </c>
      <c r="G60" s="123">
        <v>10000</v>
      </c>
      <c r="H60" s="253" t="s">
        <v>85</v>
      </c>
      <c r="I60" s="163"/>
      <c r="J60" s="163"/>
      <c r="K60" s="163"/>
      <c r="L60" s="163"/>
      <c r="M60" s="166"/>
      <c r="N60" s="16"/>
      <c r="O60" s="16"/>
      <c r="P60" s="16"/>
      <c r="Q60" s="16"/>
      <c r="R60" s="16"/>
      <c r="S60" s="16"/>
      <c r="T60" s="16"/>
      <c r="U60" s="16"/>
      <c r="V60" s="16"/>
      <c r="W60" s="16"/>
      <c r="X60" s="16"/>
      <c r="Y60" s="16"/>
      <c r="Z60" s="16"/>
    </row>
    <row r="61" spans="1:26" ht="15.75" customHeight="1" x14ac:dyDescent="0.2">
      <c r="A61" s="106"/>
      <c r="B61" s="185"/>
      <c r="C61" s="186"/>
      <c r="D61" s="187"/>
      <c r="E61" s="124"/>
      <c r="F61" s="125">
        <f t="shared" si="12"/>
        <v>0</v>
      </c>
      <c r="G61" s="126"/>
      <c r="H61" s="188"/>
      <c r="I61" s="186"/>
      <c r="J61" s="186"/>
      <c r="K61" s="186"/>
      <c r="L61" s="186"/>
      <c r="M61" s="189"/>
      <c r="N61" s="16"/>
      <c r="O61" s="16"/>
      <c r="P61" s="16"/>
      <c r="Q61" s="16"/>
      <c r="R61" s="16"/>
      <c r="S61" s="16"/>
      <c r="T61" s="16"/>
      <c r="U61" s="16"/>
      <c r="V61" s="16"/>
      <c r="W61" s="16"/>
      <c r="X61" s="16"/>
      <c r="Y61" s="16"/>
      <c r="Z61" s="16"/>
    </row>
    <row r="62" spans="1:26" ht="6" customHeight="1" thickBot="1" x14ac:dyDescent="0.25">
      <c r="A62" s="111"/>
      <c r="B62" s="180"/>
      <c r="C62" s="181"/>
      <c r="D62" s="182"/>
      <c r="E62" s="127"/>
      <c r="F62" s="128">
        <f t="shared" si="12"/>
        <v>0</v>
      </c>
      <c r="G62" s="129"/>
      <c r="H62" s="183"/>
      <c r="I62" s="181"/>
      <c r="J62" s="181"/>
      <c r="K62" s="181"/>
      <c r="L62" s="181"/>
      <c r="M62" s="184"/>
      <c r="N62" s="16"/>
      <c r="O62" s="16"/>
      <c r="P62" s="16"/>
      <c r="Q62" s="16"/>
      <c r="R62" s="16"/>
      <c r="S62" s="16"/>
      <c r="T62" s="16"/>
      <c r="U62" s="16"/>
      <c r="V62" s="16"/>
      <c r="W62" s="16"/>
      <c r="X62" s="16"/>
      <c r="Y62" s="16"/>
      <c r="Z62" s="16"/>
    </row>
    <row r="63" spans="1:26" ht="16.5" customHeight="1" thickBot="1" x14ac:dyDescent="0.25">
      <c r="A63" s="115" t="s">
        <v>40</v>
      </c>
      <c r="B63" s="190"/>
      <c r="C63" s="163"/>
      <c r="D63" s="164"/>
      <c r="E63" s="97">
        <f>SUM(E60:E62)</f>
        <v>22000</v>
      </c>
      <c r="F63" s="97">
        <f>SUM(F60:F62)</f>
        <v>12000</v>
      </c>
      <c r="G63" s="97">
        <f>SUM(G60:G62)</f>
        <v>10000</v>
      </c>
      <c r="H63" s="191"/>
      <c r="I63" s="163"/>
      <c r="J63" s="163"/>
      <c r="K63" s="163"/>
      <c r="L63" s="163"/>
      <c r="M63" s="166"/>
      <c r="N63" s="18"/>
      <c r="O63" s="18"/>
      <c r="P63" s="18"/>
      <c r="Q63" s="18"/>
      <c r="R63" s="18"/>
      <c r="S63" s="18"/>
      <c r="T63" s="18"/>
      <c r="U63" s="18"/>
      <c r="V63" s="18"/>
      <c r="W63" s="18"/>
      <c r="X63" s="18"/>
      <c r="Y63" s="18"/>
      <c r="Z63" s="18"/>
    </row>
    <row r="64" spans="1:26" ht="27.75" customHeight="1" thickBot="1" x14ac:dyDescent="0.25">
      <c r="A64" s="17"/>
      <c r="B64" s="17"/>
      <c r="C64" s="17"/>
      <c r="D64" s="17"/>
      <c r="E64" s="16"/>
      <c r="F64" s="16"/>
      <c r="G64" s="16"/>
      <c r="H64" s="16"/>
      <c r="I64" s="16"/>
      <c r="J64" s="16"/>
      <c r="K64" s="16"/>
      <c r="L64" s="16"/>
      <c r="M64" s="16"/>
      <c r="N64" s="16"/>
      <c r="O64" s="16"/>
      <c r="P64" s="16"/>
      <c r="Q64" s="16"/>
      <c r="R64" s="16"/>
      <c r="S64" s="16"/>
      <c r="T64" s="16"/>
      <c r="U64" s="16"/>
      <c r="V64" s="16"/>
      <c r="W64" s="16"/>
      <c r="X64" s="16"/>
      <c r="Y64" s="16"/>
      <c r="Z64" s="16"/>
    </row>
    <row r="65" spans="1:26" ht="14.25" customHeight="1" thickBot="1" x14ac:dyDescent="0.25">
      <c r="A65" s="167" t="s">
        <v>86</v>
      </c>
      <c r="B65" s="163"/>
      <c r="C65" s="163"/>
      <c r="D65" s="163"/>
      <c r="E65" s="163"/>
      <c r="F65" s="163"/>
      <c r="G65" s="163"/>
      <c r="H65" s="163"/>
      <c r="I65" s="163"/>
      <c r="J65" s="163"/>
      <c r="K65" s="163"/>
      <c r="L65" s="163"/>
      <c r="M65" s="166"/>
      <c r="N65" s="16"/>
      <c r="O65" s="16"/>
      <c r="P65" s="16"/>
      <c r="Q65" s="16"/>
      <c r="R65" s="16"/>
      <c r="S65" s="16"/>
      <c r="T65" s="16"/>
      <c r="U65" s="16"/>
      <c r="V65" s="16"/>
      <c r="W65" s="16"/>
      <c r="X65" s="16"/>
      <c r="Y65" s="16"/>
      <c r="Z65" s="16"/>
    </row>
    <row r="66" spans="1:26" ht="35.25" customHeight="1" thickBot="1" x14ac:dyDescent="0.25">
      <c r="A66" s="192" t="s">
        <v>127</v>
      </c>
      <c r="B66" s="193"/>
      <c r="C66" s="193"/>
      <c r="D66" s="193"/>
      <c r="E66" s="193"/>
      <c r="F66" s="193"/>
      <c r="G66" s="193"/>
      <c r="H66" s="193"/>
      <c r="I66" s="193"/>
      <c r="J66" s="193"/>
      <c r="K66" s="193"/>
      <c r="L66" s="193"/>
      <c r="M66" s="194"/>
      <c r="N66" s="16"/>
      <c r="O66" s="16"/>
      <c r="P66" s="16"/>
      <c r="Q66" s="16"/>
      <c r="R66" s="16"/>
      <c r="S66" s="16"/>
      <c r="T66" s="16"/>
      <c r="U66" s="16"/>
      <c r="V66" s="16"/>
      <c r="W66" s="16"/>
      <c r="X66" s="16"/>
      <c r="Y66" s="16"/>
      <c r="Z66" s="16"/>
    </row>
    <row r="67" spans="1:26" ht="12.75" customHeight="1" thickBot="1" x14ac:dyDescent="0.25">
      <c r="A67" s="20" t="s">
        <v>87</v>
      </c>
      <c r="B67" s="169" t="s">
        <v>74</v>
      </c>
      <c r="C67" s="163"/>
      <c r="D67" s="164"/>
      <c r="E67" s="23" t="s">
        <v>34</v>
      </c>
      <c r="F67" s="23" t="s">
        <v>35</v>
      </c>
      <c r="G67" s="23" t="s">
        <v>36</v>
      </c>
      <c r="H67" s="195" t="s">
        <v>82</v>
      </c>
      <c r="I67" s="163"/>
      <c r="J67" s="163"/>
      <c r="K67" s="163"/>
      <c r="L67" s="163"/>
      <c r="M67" s="166"/>
      <c r="N67" s="16"/>
      <c r="O67" s="16"/>
      <c r="P67" s="16"/>
      <c r="Q67" s="16"/>
      <c r="R67" s="16"/>
      <c r="S67" s="16"/>
      <c r="T67" s="16"/>
      <c r="U67" s="16"/>
      <c r="V67" s="16"/>
      <c r="W67" s="16"/>
      <c r="X67" s="16"/>
      <c r="Y67" s="16"/>
      <c r="Z67" s="16"/>
    </row>
    <row r="68" spans="1:26" ht="12.75" customHeight="1" thickBot="1" x14ac:dyDescent="0.25">
      <c r="A68" s="152" t="s">
        <v>115</v>
      </c>
      <c r="B68" s="249" t="s">
        <v>88</v>
      </c>
      <c r="C68" s="163"/>
      <c r="D68" s="164"/>
      <c r="E68" s="76">
        <f>F68+G68</f>
        <v>18208</v>
      </c>
      <c r="F68" s="76">
        <v>14208</v>
      </c>
      <c r="G68" s="76">
        <v>4000</v>
      </c>
      <c r="H68" s="253" t="s">
        <v>89</v>
      </c>
      <c r="I68" s="163"/>
      <c r="J68" s="163"/>
      <c r="K68" s="163"/>
      <c r="L68" s="163"/>
      <c r="M68" s="166"/>
      <c r="N68" s="16"/>
      <c r="O68" s="16"/>
      <c r="P68" s="16"/>
      <c r="Q68" s="16"/>
      <c r="R68" s="16"/>
      <c r="S68" s="16"/>
      <c r="T68" s="16"/>
      <c r="U68" s="16"/>
      <c r="V68" s="16"/>
      <c r="W68" s="16"/>
      <c r="X68" s="16"/>
      <c r="Y68" s="16"/>
      <c r="Z68" s="16"/>
    </row>
    <row r="69" spans="1:26" ht="15.75" customHeight="1" thickBot="1" x14ac:dyDescent="0.25">
      <c r="A69" s="152" t="s">
        <v>114</v>
      </c>
      <c r="B69" s="257" t="s">
        <v>116</v>
      </c>
      <c r="C69" s="251"/>
      <c r="D69" s="258"/>
      <c r="E69" s="153">
        <v>800</v>
      </c>
      <c r="F69" s="154"/>
      <c r="G69" s="153">
        <v>800</v>
      </c>
      <c r="H69" s="250" t="s">
        <v>117</v>
      </c>
      <c r="I69" s="251"/>
      <c r="J69" s="251"/>
      <c r="K69" s="251"/>
      <c r="L69" s="251"/>
      <c r="M69" s="252"/>
      <c r="N69" s="16"/>
      <c r="O69" s="16"/>
      <c r="P69" s="16"/>
      <c r="Q69" s="16"/>
      <c r="R69" s="16"/>
      <c r="S69" s="16"/>
      <c r="T69" s="16"/>
      <c r="U69" s="16"/>
      <c r="V69" s="16"/>
      <c r="W69" s="16"/>
      <c r="X69" s="16"/>
      <c r="Y69" s="16"/>
      <c r="Z69" s="16"/>
    </row>
    <row r="70" spans="1:26" ht="15.75" customHeight="1" x14ac:dyDescent="0.2">
      <c r="A70" s="131"/>
      <c r="B70" s="177"/>
      <c r="C70" s="174"/>
      <c r="D70" s="178"/>
      <c r="E70" s="132"/>
      <c r="F70" s="82">
        <f t="shared" ref="F70:F71" si="13">E70-G70</f>
        <v>0</v>
      </c>
      <c r="G70" s="124"/>
      <c r="H70" s="179"/>
      <c r="I70" s="174"/>
      <c r="J70" s="174"/>
      <c r="K70" s="174"/>
      <c r="L70" s="174"/>
      <c r="M70" s="175"/>
      <c r="N70" s="16"/>
      <c r="O70" s="16"/>
      <c r="P70" s="16"/>
      <c r="Q70" s="16"/>
      <c r="R70" s="16"/>
      <c r="S70" s="16"/>
      <c r="T70" s="16"/>
      <c r="U70" s="16"/>
      <c r="V70" s="16"/>
      <c r="W70" s="16"/>
      <c r="X70" s="16"/>
      <c r="Y70" s="16"/>
      <c r="Z70" s="16"/>
    </row>
    <row r="71" spans="1:26" ht="13.5" customHeight="1" thickBot="1" x14ac:dyDescent="0.25">
      <c r="A71" s="133"/>
      <c r="B71" s="180"/>
      <c r="C71" s="181"/>
      <c r="D71" s="182"/>
      <c r="E71" s="134"/>
      <c r="F71" s="93">
        <f t="shared" si="13"/>
        <v>0</v>
      </c>
      <c r="G71" s="127"/>
      <c r="H71" s="183"/>
      <c r="I71" s="181"/>
      <c r="J71" s="181"/>
      <c r="K71" s="181"/>
      <c r="L71" s="181"/>
      <c r="M71" s="184"/>
      <c r="N71" s="16"/>
      <c r="O71" s="16"/>
      <c r="P71" s="16"/>
      <c r="Q71" s="16"/>
      <c r="R71" s="16"/>
      <c r="S71" s="16"/>
      <c r="T71" s="16"/>
      <c r="U71" s="16"/>
      <c r="V71" s="16"/>
      <c r="W71" s="16"/>
      <c r="X71" s="16"/>
      <c r="Y71" s="16"/>
      <c r="Z71" s="16"/>
    </row>
    <row r="72" spans="1:26" ht="30.75" customHeight="1" thickBot="1" x14ac:dyDescent="0.25">
      <c r="A72" s="115" t="s">
        <v>40</v>
      </c>
      <c r="B72" s="162"/>
      <c r="C72" s="163"/>
      <c r="D72" s="164"/>
      <c r="E72" s="97">
        <f>SUM(E68:E71)</f>
        <v>19008</v>
      </c>
      <c r="F72" s="97">
        <f>SUM(F68:F71)</f>
        <v>14208</v>
      </c>
      <c r="G72" s="97">
        <f>SUM(G68:G71)</f>
        <v>4800</v>
      </c>
      <c r="H72" s="165"/>
      <c r="I72" s="163"/>
      <c r="J72" s="163"/>
      <c r="K72" s="163"/>
      <c r="L72" s="163"/>
      <c r="M72" s="166"/>
      <c r="N72" s="16"/>
      <c r="O72" s="16"/>
      <c r="P72" s="16"/>
      <c r="Q72" s="16"/>
      <c r="R72" s="16"/>
      <c r="S72" s="16"/>
      <c r="T72" s="16"/>
      <c r="U72" s="16"/>
      <c r="V72" s="16"/>
      <c r="W72" s="16"/>
      <c r="X72" s="16"/>
      <c r="Y72" s="16"/>
      <c r="Z72" s="16"/>
    </row>
    <row r="73" spans="1:26" ht="21.75" customHeight="1" thickBot="1" x14ac:dyDescent="0.25">
      <c r="A73" s="135"/>
      <c r="B73" s="17"/>
      <c r="C73" s="17"/>
      <c r="D73" s="17"/>
      <c r="E73" s="122"/>
      <c r="F73" s="122"/>
      <c r="G73" s="122"/>
      <c r="H73" s="136"/>
      <c r="I73" s="136"/>
      <c r="J73" s="136"/>
      <c r="K73" s="16"/>
      <c r="L73" s="16"/>
      <c r="M73" s="16"/>
      <c r="N73" s="137"/>
      <c r="O73" s="137"/>
      <c r="P73" s="137"/>
      <c r="Q73" s="137"/>
      <c r="R73" s="137"/>
      <c r="S73" s="137"/>
      <c r="T73" s="137"/>
      <c r="U73" s="137"/>
      <c r="V73" s="137"/>
      <c r="W73" s="137"/>
      <c r="X73" s="137"/>
      <c r="Y73" s="137"/>
      <c r="Z73" s="137"/>
    </row>
    <row r="74" spans="1:26" ht="15.75" customHeight="1" thickBot="1" x14ac:dyDescent="0.25">
      <c r="A74" s="168" t="s">
        <v>90</v>
      </c>
      <c r="B74" s="163"/>
      <c r="C74" s="163"/>
      <c r="D74" s="163"/>
      <c r="E74" s="163"/>
      <c r="F74" s="163"/>
      <c r="G74" s="163"/>
      <c r="H74" s="163"/>
      <c r="I74" s="163"/>
      <c r="J74" s="163"/>
      <c r="K74" s="163"/>
      <c r="L74" s="163"/>
      <c r="M74" s="166"/>
      <c r="N74" s="16"/>
      <c r="O74" s="16"/>
      <c r="P74" s="16"/>
      <c r="Q74" s="16"/>
      <c r="R74" s="16"/>
      <c r="S74" s="16"/>
      <c r="T74" s="16"/>
      <c r="U74" s="16"/>
      <c r="V74" s="16"/>
      <c r="W74" s="16"/>
      <c r="X74" s="16"/>
      <c r="Y74" s="16"/>
      <c r="Z74" s="16"/>
    </row>
    <row r="75" spans="1:26" ht="15.75" customHeight="1" thickBot="1" x14ac:dyDescent="0.25">
      <c r="A75" s="20" t="s">
        <v>91</v>
      </c>
      <c r="B75" s="23" t="s">
        <v>92</v>
      </c>
      <c r="C75" s="21" t="s">
        <v>35</v>
      </c>
      <c r="D75" s="21" t="s">
        <v>36</v>
      </c>
      <c r="E75" s="21" t="s">
        <v>93</v>
      </c>
      <c r="F75" s="169" t="s">
        <v>44</v>
      </c>
      <c r="G75" s="163"/>
      <c r="H75" s="163"/>
      <c r="I75" s="163"/>
      <c r="J75" s="163"/>
      <c r="K75" s="163"/>
      <c r="L75" s="163"/>
      <c r="M75" s="166"/>
      <c r="N75" s="16"/>
      <c r="O75" s="16"/>
      <c r="P75" s="16"/>
      <c r="Q75" s="16"/>
      <c r="R75" s="16"/>
      <c r="S75" s="16"/>
      <c r="T75" s="16"/>
      <c r="U75" s="16"/>
      <c r="V75" s="16"/>
      <c r="W75" s="16"/>
      <c r="X75" s="16"/>
      <c r="Y75" s="16"/>
      <c r="Z75" s="16"/>
    </row>
    <row r="76" spans="1:26" ht="15.75" customHeight="1" x14ac:dyDescent="0.2">
      <c r="A76" s="138" t="s">
        <v>30</v>
      </c>
      <c r="B76" s="33">
        <f>D13</f>
        <v>18400</v>
      </c>
      <c r="C76" s="33">
        <f>E13</f>
        <v>12400</v>
      </c>
      <c r="D76" s="33">
        <f>F13</f>
        <v>6000</v>
      </c>
      <c r="E76" s="139">
        <f t="shared" ref="E76:E83" si="14">D76/$B$84</f>
        <v>6.9605568445475635E-2</v>
      </c>
      <c r="F76" s="170"/>
      <c r="G76" s="171"/>
      <c r="H76" s="171"/>
      <c r="I76" s="171"/>
      <c r="J76" s="171"/>
      <c r="K76" s="171"/>
      <c r="L76" s="171"/>
      <c r="M76" s="172"/>
      <c r="N76" s="16"/>
      <c r="O76" s="16"/>
      <c r="P76" s="16"/>
      <c r="Q76" s="16"/>
      <c r="R76" s="16"/>
      <c r="S76" s="16"/>
      <c r="T76" s="16"/>
      <c r="U76" s="16"/>
      <c r="V76" s="16"/>
      <c r="W76" s="16"/>
      <c r="X76" s="16"/>
      <c r="Y76" s="16"/>
      <c r="Z76" s="16"/>
    </row>
    <row r="77" spans="1:26" ht="15.75" customHeight="1" x14ac:dyDescent="0.2">
      <c r="A77" s="140" t="s">
        <v>41</v>
      </c>
      <c r="B77" s="60">
        <f>D22</f>
        <v>3680</v>
      </c>
      <c r="C77" s="60">
        <f>E22</f>
        <v>1680</v>
      </c>
      <c r="D77" s="60">
        <f>F22</f>
        <v>2000</v>
      </c>
      <c r="E77" s="139">
        <f t="shared" si="14"/>
        <v>2.3201856148491878E-2</v>
      </c>
      <c r="F77" s="173"/>
      <c r="G77" s="174"/>
      <c r="H77" s="174"/>
      <c r="I77" s="174"/>
      <c r="J77" s="174"/>
      <c r="K77" s="174"/>
      <c r="L77" s="174"/>
      <c r="M77" s="175"/>
      <c r="N77" s="16"/>
      <c r="O77" s="16"/>
      <c r="P77" s="16"/>
      <c r="Q77" s="16"/>
      <c r="R77" s="16"/>
      <c r="S77" s="16"/>
      <c r="T77" s="16"/>
      <c r="U77" s="16"/>
      <c r="V77" s="16"/>
      <c r="W77" s="16"/>
      <c r="X77" s="16"/>
      <c r="Y77" s="16"/>
      <c r="Z77" s="16"/>
    </row>
    <row r="78" spans="1:26" ht="15.75" customHeight="1" x14ac:dyDescent="0.2">
      <c r="A78" s="140" t="s">
        <v>45</v>
      </c>
      <c r="B78" s="60">
        <f>I30</f>
        <v>2020</v>
      </c>
      <c r="C78" s="60">
        <f>J30</f>
        <v>1520</v>
      </c>
      <c r="D78" s="60">
        <f>K30</f>
        <v>500</v>
      </c>
      <c r="E78" s="139">
        <f t="shared" si="14"/>
        <v>5.8004640371229696E-3</v>
      </c>
      <c r="F78" s="173"/>
      <c r="G78" s="174"/>
      <c r="H78" s="174"/>
      <c r="I78" s="174"/>
      <c r="J78" s="174"/>
      <c r="K78" s="174"/>
      <c r="L78" s="174"/>
      <c r="M78" s="175"/>
      <c r="N78" s="16"/>
      <c r="O78" s="16"/>
      <c r="P78" s="16"/>
      <c r="Q78" s="16"/>
      <c r="R78" s="16"/>
      <c r="S78" s="16"/>
      <c r="T78" s="16"/>
      <c r="U78" s="16"/>
      <c r="V78" s="16"/>
      <c r="W78" s="16"/>
      <c r="X78" s="16"/>
      <c r="Y78" s="16"/>
      <c r="Z78" s="16"/>
    </row>
    <row r="79" spans="1:26" ht="12.75" customHeight="1" x14ac:dyDescent="0.2">
      <c r="A79" s="140" t="s">
        <v>59</v>
      </c>
      <c r="B79" s="60">
        <f>D37</f>
        <v>12000</v>
      </c>
      <c r="C79" s="60">
        <f>E37</f>
        <v>1000</v>
      </c>
      <c r="D79" s="60">
        <f>F37</f>
        <v>11000</v>
      </c>
      <c r="E79" s="139">
        <f t="shared" si="14"/>
        <v>0.12761020881670534</v>
      </c>
      <c r="F79" s="173"/>
      <c r="G79" s="174"/>
      <c r="H79" s="174"/>
      <c r="I79" s="174"/>
      <c r="J79" s="174"/>
      <c r="K79" s="174"/>
      <c r="L79" s="174"/>
      <c r="M79" s="175"/>
      <c r="N79" s="16"/>
      <c r="O79" s="16"/>
      <c r="P79" s="16"/>
      <c r="Q79" s="16"/>
      <c r="R79" s="16"/>
      <c r="S79" s="16"/>
      <c r="T79" s="16"/>
      <c r="U79" s="16"/>
      <c r="V79" s="16"/>
      <c r="W79" s="16"/>
      <c r="X79" s="16"/>
      <c r="Y79" s="16"/>
      <c r="Z79" s="16"/>
    </row>
    <row r="80" spans="1:26" ht="15.75" customHeight="1" x14ac:dyDescent="0.2">
      <c r="A80" s="140" t="s">
        <v>67</v>
      </c>
      <c r="B80" s="60">
        <f>D47</f>
        <v>1092</v>
      </c>
      <c r="C80" s="60">
        <f>E47</f>
        <v>292</v>
      </c>
      <c r="D80" s="60">
        <f>F47</f>
        <v>800</v>
      </c>
      <c r="E80" s="139">
        <f t="shared" si="14"/>
        <v>9.2807424593967514E-3</v>
      </c>
      <c r="F80" s="173"/>
      <c r="G80" s="174"/>
      <c r="H80" s="174"/>
      <c r="I80" s="174"/>
      <c r="J80" s="174"/>
      <c r="K80" s="174"/>
      <c r="L80" s="174"/>
      <c r="M80" s="175"/>
      <c r="N80" s="16"/>
      <c r="O80" s="16"/>
      <c r="P80" s="16"/>
      <c r="Q80" s="16"/>
      <c r="R80" s="16"/>
      <c r="S80" s="16"/>
      <c r="T80" s="16"/>
      <c r="U80" s="16"/>
      <c r="V80" s="16"/>
      <c r="W80" s="16"/>
      <c r="X80" s="16"/>
      <c r="Y80" s="16"/>
      <c r="Z80" s="16"/>
    </row>
    <row r="81" spans="1:26" ht="15.75" customHeight="1" x14ac:dyDescent="0.2">
      <c r="A81" s="140" t="s">
        <v>73</v>
      </c>
      <c r="B81" s="60">
        <f>E55</f>
        <v>8000</v>
      </c>
      <c r="C81" s="60">
        <f>F55</f>
        <v>0</v>
      </c>
      <c r="D81" s="60">
        <f>G55</f>
        <v>8000</v>
      </c>
      <c r="E81" s="139">
        <f t="shared" si="14"/>
        <v>9.2807424593967514E-2</v>
      </c>
      <c r="F81" s="173"/>
      <c r="G81" s="174"/>
      <c r="H81" s="174"/>
      <c r="I81" s="174"/>
      <c r="J81" s="174"/>
      <c r="K81" s="174"/>
      <c r="L81" s="174"/>
      <c r="M81" s="175"/>
      <c r="N81" s="16"/>
      <c r="O81" s="16"/>
      <c r="P81" s="16"/>
      <c r="Q81" s="16"/>
      <c r="R81" s="16"/>
      <c r="S81" s="16"/>
      <c r="T81" s="16"/>
      <c r="U81" s="16"/>
      <c r="V81" s="16"/>
      <c r="W81" s="16"/>
      <c r="X81" s="16"/>
      <c r="Y81" s="16"/>
      <c r="Z81" s="16"/>
    </row>
    <row r="82" spans="1:26" ht="15.75" customHeight="1" x14ac:dyDescent="0.2">
      <c r="A82" s="140" t="s">
        <v>80</v>
      </c>
      <c r="B82" s="60">
        <f>E63</f>
        <v>22000</v>
      </c>
      <c r="C82" s="60">
        <f>F63</f>
        <v>12000</v>
      </c>
      <c r="D82" s="60">
        <f>G63</f>
        <v>10000</v>
      </c>
      <c r="E82" s="139">
        <f t="shared" si="14"/>
        <v>0.11600928074245939</v>
      </c>
      <c r="F82" s="173"/>
      <c r="G82" s="174"/>
      <c r="H82" s="174"/>
      <c r="I82" s="174"/>
      <c r="J82" s="174"/>
      <c r="K82" s="174"/>
      <c r="L82" s="174"/>
      <c r="M82" s="175"/>
      <c r="N82" s="16"/>
      <c r="O82" s="16"/>
      <c r="P82" s="16"/>
      <c r="Q82" s="16"/>
      <c r="R82" s="16"/>
      <c r="S82" s="16"/>
      <c r="T82" s="16"/>
      <c r="U82" s="16"/>
      <c r="V82" s="16"/>
      <c r="W82" s="16"/>
      <c r="X82" s="16"/>
      <c r="Y82" s="16"/>
      <c r="Z82" s="16"/>
    </row>
    <row r="83" spans="1:26" ht="12.75" customHeight="1" thickBot="1" x14ac:dyDescent="0.25">
      <c r="A83" s="140" t="s">
        <v>86</v>
      </c>
      <c r="B83" s="60">
        <f>E72</f>
        <v>19008</v>
      </c>
      <c r="C83" s="60">
        <f>F72</f>
        <v>14208</v>
      </c>
      <c r="D83" s="60">
        <f>G72</f>
        <v>4800</v>
      </c>
      <c r="E83" s="139">
        <f t="shared" si="14"/>
        <v>5.5684454756380508E-2</v>
      </c>
      <c r="F83" s="173"/>
      <c r="G83" s="174"/>
      <c r="H83" s="174"/>
      <c r="I83" s="174"/>
      <c r="J83" s="174"/>
      <c r="K83" s="174"/>
      <c r="L83" s="174"/>
      <c r="M83" s="175"/>
      <c r="N83" s="16"/>
      <c r="O83" s="16"/>
      <c r="P83" s="16"/>
      <c r="Q83" s="16"/>
      <c r="R83" s="16"/>
      <c r="S83" s="16"/>
      <c r="T83" s="16"/>
      <c r="U83" s="16"/>
      <c r="V83" s="16"/>
      <c r="W83" s="16"/>
      <c r="X83" s="16"/>
      <c r="Y83" s="16"/>
      <c r="Z83" s="16"/>
    </row>
    <row r="84" spans="1:26" ht="12.75" customHeight="1" thickBot="1" x14ac:dyDescent="0.25">
      <c r="A84" s="5" t="s">
        <v>94</v>
      </c>
      <c r="B84" s="47">
        <f>SUM(B76:B83)</f>
        <v>86200</v>
      </c>
      <c r="C84" s="47">
        <f>SUM(C76:C83)</f>
        <v>43100</v>
      </c>
      <c r="D84" s="47">
        <f>SUM(D76:D83)</f>
        <v>43100</v>
      </c>
      <c r="E84" s="141">
        <f>SUM(E76:E83)</f>
        <v>0.5</v>
      </c>
      <c r="F84" s="176"/>
      <c r="G84" s="163"/>
      <c r="H84" s="163"/>
      <c r="I84" s="163"/>
      <c r="J84" s="163"/>
      <c r="K84" s="163"/>
      <c r="L84" s="163"/>
      <c r="M84" s="166"/>
      <c r="N84" s="16"/>
      <c r="O84" s="16"/>
      <c r="P84" s="16"/>
      <c r="Q84" s="16"/>
      <c r="R84" s="16"/>
      <c r="S84" s="16"/>
      <c r="T84" s="16"/>
      <c r="U84" s="16"/>
      <c r="V84" s="16"/>
      <c r="W84" s="16"/>
      <c r="X84" s="16"/>
      <c r="Y84" s="16"/>
      <c r="Z84" s="16"/>
    </row>
    <row r="85" spans="1:26" ht="12.75" customHeight="1" x14ac:dyDescent="0.2">
      <c r="A85" s="17"/>
      <c r="B85" s="17"/>
      <c r="C85" s="17"/>
      <c r="D85" s="17"/>
      <c r="E85" s="16"/>
      <c r="F85" s="16"/>
      <c r="G85" s="16"/>
      <c r="H85" s="16"/>
      <c r="I85" s="16"/>
      <c r="J85" s="16"/>
      <c r="K85" s="16"/>
      <c r="L85" s="16"/>
      <c r="M85" s="16"/>
      <c r="N85" s="16"/>
      <c r="O85" s="16"/>
      <c r="P85" s="16"/>
      <c r="Q85" s="16"/>
      <c r="R85" s="16"/>
      <c r="S85" s="16"/>
      <c r="T85" s="16"/>
      <c r="U85" s="16"/>
      <c r="V85" s="16"/>
      <c r="W85" s="16"/>
      <c r="X85" s="16"/>
      <c r="Y85" s="16"/>
      <c r="Z85" s="16"/>
    </row>
    <row r="86" spans="1:26" ht="12.75" customHeight="1" x14ac:dyDescent="0.2">
      <c r="A86" s="17"/>
      <c r="B86" s="17"/>
      <c r="C86" s="17"/>
      <c r="D86" s="17"/>
      <c r="E86" s="16"/>
      <c r="F86" s="16"/>
      <c r="G86" s="16"/>
      <c r="H86" s="16"/>
      <c r="I86" s="16"/>
      <c r="J86" s="16"/>
      <c r="K86" s="16"/>
      <c r="L86" s="16"/>
      <c r="M86" s="16"/>
      <c r="N86" s="16"/>
      <c r="O86" s="16"/>
      <c r="P86" s="16"/>
      <c r="Q86" s="16"/>
      <c r="R86" s="16"/>
      <c r="S86" s="16"/>
      <c r="T86" s="16"/>
      <c r="U86" s="16"/>
      <c r="V86" s="16"/>
      <c r="W86" s="16"/>
      <c r="X86" s="16"/>
      <c r="Y86" s="16"/>
      <c r="Z86" s="16"/>
    </row>
    <row r="87" spans="1:26" ht="12.75" customHeight="1" x14ac:dyDescent="0.2">
      <c r="A87" s="17"/>
      <c r="B87" s="17"/>
      <c r="C87" s="17"/>
      <c r="D87" s="17"/>
      <c r="E87" s="16"/>
      <c r="F87" s="16"/>
      <c r="G87" s="16"/>
      <c r="H87" s="16"/>
      <c r="I87" s="16"/>
      <c r="J87" s="16"/>
      <c r="K87" s="16"/>
      <c r="L87" s="16"/>
      <c r="M87" s="16"/>
      <c r="N87" s="16"/>
      <c r="O87" s="16"/>
      <c r="P87" s="16"/>
      <c r="Q87" s="16"/>
      <c r="R87" s="16"/>
      <c r="S87" s="16"/>
      <c r="T87" s="16"/>
      <c r="U87" s="16"/>
      <c r="V87" s="16"/>
      <c r="W87" s="16"/>
      <c r="X87" s="16"/>
      <c r="Y87" s="16"/>
      <c r="Z87" s="16"/>
    </row>
    <row r="88" spans="1:26" ht="12.75" customHeight="1" x14ac:dyDescent="0.2">
      <c r="A88" s="17"/>
      <c r="B88" s="17"/>
      <c r="C88" s="17"/>
      <c r="D88" s="17"/>
      <c r="E88" s="16"/>
      <c r="F88" s="16"/>
      <c r="G88" s="16"/>
      <c r="H88" s="16"/>
      <c r="I88" s="16"/>
      <c r="J88" s="16"/>
      <c r="K88" s="16"/>
      <c r="L88" s="16"/>
      <c r="M88" s="16"/>
      <c r="N88" s="16"/>
      <c r="O88" s="16"/>
      <c r="P88" s="16"/>
      <c r="Q88" s="16"/>
      <c r="R88" s="16"/>
      <c r="S88" s="16"/>
      <c r="T88" s="16"/>
      <c r="U88" s="16"/>
      <c r="V88" s="16"/>
      <c r="W88" s="16"/>
      <c r="X88" s="16"/>
      <c r="Y88" s="16"/>
      <c r="Z88" s="16"/>
    </row>
    <row r="89" spans="1:26" ht="12.75" customHeight="1" x14ac:dyDescent="0.2">
      <c r="A89" s="17"/>
      <c r="B89" s="17"/>
      <c r="C89" s="17"/>
      <c r="D89" s="17"/>
      <c r="E89" s="16"/>
      <c r="F89" s="16"/>
      <c r="G89" s="16"/>
      <c r="H89" s="16"/>
      <c r="I89" s="16"/>
      <c r="J89" s="16"/>
      <c r="K89" s="16"/>
      <c r="L89" s="16"/>
      <c r="M89" s="16"/>
      <c r="N89" s="16"/>
      <c r="O89" s="16"/>
      <c r="P89" s="16"/>
      <c r="Q89" s="16"/>
      <c r="R89" s="16"/>
      <c r="S89" s="16"/>
      <c r="T89" s="16"/>
      <c r="U89" s="16"/>
      <c r="V89" s="16"/>
      <c r="W89" s="16"/>
      <c r="X89" s="16"/>
      <c r="Y89" s="16"/>
      <c r="Z89" s="16"/>
    </row>
    <row r="90" spans="1:26" ht="12.75" customHeight="1" x14ac:dyDescent="0.2">
      <c r="A90" s="17"/>
      <c r="B90" s="17"/>
      <c r="C90" s="17"/>
      <c r="D90" s="17"/>
      <c r="E90" s="16"/>
      <c r="F90" s="16"/>
      <c r="G90" s="16"/>
      <c r="H90" s="16"/>
      <c r="I90" s="16"/>
      <c r="J90" s="16"/>
      <c r="K90" s="16"/>
      <c r="L90" s="16"/>
      <c r="M90" s="16"/>
      <c r="N90" s="16"/>
      <c r="O90" s="16"/>
      <c r="P90" s="16"/>
      <c r="Q90" s="16"/>
      <c r="R90" s="16"/>
      <c r="S90" s="16"/>
      <c r="T90" s="16"/>
      <c r="U90" s="16"/>
      <c r="V90" s="16"/>
      <c r="W90" s="16"/>
      <c r="X90" s="16"/>
      <c r="Y90" s="16"/>
      <c r="Z90" s="16"/>
    </row>
    <row r="91" spans="1:26" ht="12.75" customHeight="1" x14ac:dyDescent="0.2">
      <c r="A91" s="17"/>
      <c r="B91" s="17"/>
      <c r="C91" s="17"/>
      <c r="D91" s="17"/>
      <c r="E91" s="16"/>
      <c r="F91" s="16"/>
      <c r="G91" s="16"/>
      <c r="H91" s="16"/>
      <c r="I91" s="16"/>
      <c r="J91" s="16"/>
      <c r="K91" s="16"/>
      <c r="L91" s="16"/>
      <c r="M91" s="16"/>
      <c r="N91" s="16"/>
      <c r="O91" s="16"/>
      <c r="P91" s="16"/>
      <c r="Q91" s="16"/>
      <c r="R91" s="16"/>
      <c r="S91" s="16"/>
      <c r="T91" s="16"/>
      <c r="U91" s="16"/>
      <c r="V91" s="16"/>
      <c r="W91" s="16"/>
      <c r="X91" s="16"/>
      <c r="Y91" s="16"/>
      <c r="Z91" s="16"/>
    </row>
    <row r="92" spans="1:26" ht="12.75" customHeight="1" x14ac:dyDescent="0.2">
      <c r="A92" s="17"/>
      <c r="B92" s="17"/>
      <c r="C92" s="17"/>
      <c r="D92" s="17"/>
      <c r="E92" s="16"/>
      <c r="F92" s="16"/>
      <c r="G92" s="16"/>
      <c r="H92" s="16"/>
      <c r="I92" s="16"/>
      <c r="J92" s="16"/>
      <c r="K92" s="16"/>
      <c r="L92" s="16"/>
      <c r="M92" s="16"/>
      <c r="N92" s="16"/>
      <c r="O92" s="16"/>
      <c r="P92" s="16"/>
      <c r="Q92" s="16"/>
      <c r="R92" s="16"/>
      <c r="S92" s="16"/>
      <c r="T92" s="16"/>
      <c r="U92" s="16"/>
      <c r="V92" s="16"/>
      <c r="W92" s="16"/>
      <c r="X92" s="16"/>
      <c r="Y92" s="16"/>
      <c r="Z92" s="16"/>
    </row>
    <row r="93" spans="1:26" ht="12.75" customHeight="1" x14ac:dyDescent="0.2">
      <c r="A93" s="17"/>
      <c r="B93" s="17"/>
      <c r="C93" s="17"/>
      <c r="D93" s="17"/>
      <c r="E93" s="16"/>
      <c r="F93" s="16"/>
      <c r="G93" s="16"/>
      <c r="H93" s="16"/>
      <c r="I93" s="16"/>
      <c r="J93" s="16"/>
      <c r="K93" s="16"/>
      <c r="L93" s="16"/>
      <c r="M93" s="16"/>
      <c r="N93" s="16"/>
      <c r="O93" s="16"/>
      <c r="P93" s="16"/>
      <c r="Q93" s="16"/>
      <c r="R93" s="16"/>
      <c r="S93" s="16"/>
      <c r="T93" s="16"/>
      <c r="U93" s="16"/>
      <c r="V93" s="16"/>
      <c r="W93" s="16"/>
      <c r="X93" s="16"/>
      <c r="Y93" s="16"/>
      <c r="Z93" s="16"/>
    </row>
    <row r="94" spans="1:26" ht="12.75" customHeight="1" x14ac:dyDescent="0.2">
      <c r="A94" s="17"/>
      <c r="B94" s="17"/>
      <c r="C94" s="17"/>
      <c r="D94" s="17"/>
      <c r="E94" s="16"/>
      <c r="F94" s="16"/>
      <c r="G94" s="16"/>
      <c r="H94" s="16"/>
      <c r="I94" s="16"/>
      <c r="J94" s="16"/>
      <c r="K94" s="16"/>
      <c r="L94" s="16"/>
      <c r="M94" s="16"/>
      <c r="N94" s="16"/>
      <c r="O94" s="16"/>
      <c r="P94" s="16"/>
      <c r="Q94" s="16"/>
      <c r="R94" s="16"/>
      <c r="S94" s="16"/>
      <c r="T94" s="16"/>
      <c r="U94" s="16"/>
      <c r="V94" s="16"/>
      <c r="W94" s="16"/>
      <c r="X94" s="16"/>
      <c r="Y94" s="16"/>
      <c r="Z94" s="16"/>
    </row>
    <row r="95" spans="1:26" ht="12.75" customHeight="1" x14ac:dyDescent="0.2">
      <c r="A95" s="17"/>
      <c r="B95" s="17"/>
      <c r="C95" s="17"/>
      <c r="D95" s="17"/>
      <c r="E95" s="16"/>
      <c r="F95" s="16"/>
      <c r="G95" s="16"/>
      <c r="H95" s="16"/>
      <c r="I95" s="16"/>
      <c r="J95" s="16"/>
      <c r="K95" s="16"/>
      <c r="L95" s="16"/>
      <c r="M95" s="16"/>
      <c r="N95" s="16"/>
      <c r="O95" s="16"/>
      <c r="P95" s="16"/>
      <c r="Q95" s="16"/>
      <c r="R95" s="16"/>
      <c r="S95" s="16"/>
      <c r="T95" s="16"/>
      <c r="U95" s="16"/>
      <c r="V95" s="16"/>
      <c r="W95" s="16"/>
      <c r="X95" s="16"/>
      <c r="Y95" s="16"/>
      <c r="Z95" s="16"/>
    </row>
    <row r="96" spans="1:26" ht="12.75" customHeight="1" x14ac:dyDescent="0.2">
      <c r="A96" s="17"/>
      <c r="B96" s="17"/>
      <c r="C96" s="17"/>
      <c r="D96" s="17"/>
      <c r="E96" s="16"/>
      <c r="F96" s="16"/>
      <c r="G96" s="16"/>
      <c r="H96" s="16"/>
      <c r="I96" s="16"/>
      <c r="J96" s="16"/>
      <c r="K96" s="16"/>
      <c r="L96" s="16"/>
      <c r="M96" s="16"/>
      <c r="N96" s="16"/>
      <c r="O96" s="16"/>
      <c r="P96" s="16"/>
      <c r="Q96" s="16"/>
      <c r="R96" s="16"/>
      <c r="S96" s="16"/>
      <c r="T96" s="16"/>
      <c r="U96" s="16"/>
      <c r="V96" s="16"/>
      <c r="W96" s="16"/>
      <c r="X96" s="16"/>
      <c r="Y96" s="16"/>
      <c r="Z96" s="16"/>
    </row>
    <row r="97" spans="1:26" ht="12.75" customHeight="1" x14ac:dyDescent="0.2">
      <c r="A97" s="17"/>
      <c r="B97" s="17"/>
      <c r="C97" s="17"/>
      <c r="D97" s="17"/>
      <c r="E97" s="16"/>
      <c r="F97" s="16"/>
      <c r="G97" s="16"/>
      <c r="H97" s="16"/>
      <c r="I97" s="16"/>
      <c r="J97" s="16"/>
      <c r="K97" s="16"/>
      <c r="L97" s="16"/>
      <c r="M97" s="16"/>
      <c r="N97" s="16"/>
      <c r="O97" s="16"/>
      <c r="P97" s="16"/>
      <c r="Q97" s="16"/>
      <c r="R97" s="16"/>
      <c r="S97" s="16"/>
      <c r="T97" s="16"/>
      <c r="U97" s="16"/>
      <c r="V97" s="16"/>
      <c r="W97" s="16"/>
      <c r="X97" s="16"/>
      <c r="Y97" s="16"/>
      <c r="Z97" s="16"/>
    </row>
    <row r="98" spans="1:26" ht="12.75" customHeight="1" x14ac:dyDescent="0.2">
      <c r="A98" s="17"/>
      <c r="B98" s="17"/>
      <c r="C98" s="17"/>
      <c r="D98" s="17"/>
      <c r="E98" s="16"/>
      <c r="F98" s="16"/>
      <c r="G98" s="16"/>
      <c r="H98" s="16"/>
      <c r="I98" s="16"/>
      <c r="J98" s="16"/>
      <c r="K98" s="16"/>
      <c r="L98" s="16"/>
      <c r="M98" s="16"/>
      <c r="N98" s="16"/>
      <c r="O98" s="16"/>
      <c r="P98" s="16"/>
      <c r="Q98" s="16"/>
      <c r="R98" s="16"/>
      <c r="S98" s="16"/>
      <c r="T98" s="16"/>
      <c r="U98" s="16"/>
      <c r="V98" s="16"/>
      <c r="W98" s="16"/>
      <c r="X98" s="16"/>
      <c r="Y98" s="16"/>
      <c r="Z98" s="16"/>
    </row>
    <row r="99" spans="1:26" ht="12.75" customHeight="1" x14ac:dyDescent="0.2">
      <c r="A99" s="17"/>
      <c r="B99" s="17"/>
      <c r="C99" s="17"/>
      <c r="D99" s="17"/>
      <c r="E99" s="16"/>
      <c r="F99" s="16"/>
      <c r="G99" s="16"/>
      <c r="H99" s="16"/>
      <c r="I99" s="16"/>
      <c r="J99" s="16"/>
      <c r="K99" s="16"/>
      <c r="L99" s="16"/>
      <c r="M99" s="16"/>
      <c r="N99" s="16"/>
      <c r="O99" s="16"/>
      <c r="P99" s="16"/>
      <c r="Q99" s="16"/>
      <c r="R99" s="16"/>
      <c r="S99" s="16"/>
      <c r="T99" s="16"/>
      <c r="U99" s="16"/>
      <c r="V99" s="16"/>
      <c r="W99" s="16"/>
      <c r="X99" s="16"/>
      <c r="Y99" s="16"/>
      <c r="Z99" s="16"/>
    </row>
    <row r="100" spans="1:26" ht="12.75" customHeight="1" x14ac:dyDescent="0.2">
      <c r="A100" s="17"/>
      <c r="B100" s="17"/>
      <c r="C100" s="17"/>
      <c r="D100" s="17"/>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2.75" customHeight="1" x14ac:dyDescent="0.2">
      <c r="A101" s="17"/>
      <c r="B101" s="17"/>
      <c r="C101" s="17"/>
      <c r="D101" s="17"/>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customHeight="1" x14ac:dyDescent="0.2">
      <c r="A102" s="17"/>
      <c r="B102" s="17"/>
      <c r="C102" s="17"/>
      <c r="D102" s="17"/>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customHeight="1" x14ac:dyDescent="0.2">
      <c r="A103" s="17"/>
      <c r="B103" s="17"/>
      <c r="C103" s="17"/>
      <c r="D103" s="17"/>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customHeight="1" x14ac:dyDescent="0.2">
      <c r="A104" s="17"/>
      <c r="B104" s="17"/>
      <c r="C104" s="17"/>
      <c r="D104" s="17"/>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customHeight="1" x14ac:dyDescent="0.2">
      <c r="A105" s="17"/>
      <c r="B105" s="17"/>
      <c r="C105" s="17"/>
      <c r="D105" s="17"/>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customHeight="1" x14ac:dyDescent="0.2">
      <c r="A106" s="17"/>
      <c r="B106" s="17"/>
      <c r="C106" s="17"/>
      <c r="D106" s="17"/>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customHeight="1" x14ac:dyDescent="0.2">
      <c r="A107" s="17"/>
      <c r="B107" s="17"/>
      <c r="C107" s="17"/>
      <c r="D107" s="17"/>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customHeight="1" x14ac:dyDescent="0.2">
      <c r="A108" s="17"/>
      <c r="B108" s="17"/>
      <c r="C108" s="17"/>
      <c r="D108" s="17"/>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customHeight="1" x14ac:dyDescent="0.2">
      <c r="A109" s="17"/>
      <c r="B109" s="17"/>
      <c r="C109" s="17"/>
      <c r="D109" s="17"/>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75" customHeight="1" x14ac:dyDescent="0.2">
      <c r="A110" s="17"/>
      <c r="B110" s="17"/>
      <c r="C110" s="17"/>
      <c r="D110" s="17"/>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75" customHeight="1" x14ac:dyDescent="0.2">
      <c r="A111" s="17"/>
      <c r="B111" s="17"/>
      <c r="C111" s="17"/>
      <c r="D111" s="17"/>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75" customHeight="1" x14ac:dyDescent="0.2">
      <c r="A112" s="17"/>
      <c r="B112" s="17"/>
      <c r="C112" s="17"/>
      <c r="D112" s="17"/>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75" customHeight="1" x14ac:dyDescent="0.2">
      <c r="A113" s="17"/>
      <c r="B113" s="17"/>
      <c r="C113" s="17"/>
      <c r="D113" s="17"/>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75" customHeight="1" x14ac:dyDescent="0.2">
      <c r="A114" s="17"/>
      <c r="B114" s="17"/>
      <c r="C114" s="17"/>
      <c r="D114" s="17"/>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2.75" customHeight="1" x14ac:dyDescent="0.2">
      <c r="A115" s="17"/>
      <c r="B115" s="17"/>
      <c r="C115" s="17"/>
      <c r="D115" s="17"/>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75" customHeight="1" x14ac:dyDescent="0.2">
      <c r="A116" s="17"/>
      <c r="B116" s="17"/>
      <c r="C116" s="17"/>
      <c r="D116" s="17"/>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75" customHeight="1" x14ac:dyDescent="0.2">
      <c r="A117" s="17"/>
      <c r="B117" s="17"/>
      <c r="C117" s="17"/>
      <c r="D117" s="17"/>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75" customHeight="1" x14ac:dyDescent="0.2">
      <c r="A118" s="17"/>
      <c r="B118" s="17"/>
      <c r="C118" s="17"/>
      <c r="D118" s="17"/>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75" customHeight="1" x14ac:dyDescent="0.2">
      <c r="A119" s="17"/>
      <c r="B119" s="17"/>
      <c r="C119" s="17"/>
      <c r="D119" s="17"/>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75" customHeight="1" x14ac:dyDescent="0.2">
      <c r="A120" s="17"/>
      <c r="B120" s="17"/>
      <c r="C120" s="17"/>
      <c r="D120" s="17"/>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75" customHeight="1" x14ac:dyDescent="0.2">
      <c r="A121" s="17"/>
      <c r="B121" s="17"/>
      <c r="C121" s="17"/>
      <c r="D121" s="17"/>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2.75" customHeight="1" x14ac:dyDescent="0.2">
      <c r="A122" s="17"/>
      <c r="B122" s="17"/>
      <c r="C122" s="17"/>
      <c r="D122" s="17"/>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customHeight="1" x14ac:dyDescent="0.2">
      <c r="A123" s="17"/>
      <c r="B123" s="17"/>
      <c r="C123" s="17"/>
      <c r="D123" s="17"/>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customHeight="1" x14ac:dyDescent="0.2">
      <c r="A124" s="17"/>
      <c r="B124" s="17"/>
      <c r="C124" s="17"/>
      <c r="D124" s="17"/>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customHeight="1" x14ac:dyDescent="0.2">
      <c r="A125" s="17"/>
      <c r="B125" s="17"/>
      <c r="C125" s="17"/>
      <c r="D125" s="17"/>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customHeight="1" x14ac:dyDescent="0.2">
      <c r="A126" s="17"/>
      <c r="B126" s="17"/>
      <c r="C126" s="17"/>
      <c r="D126" s="17"/>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customHeight="1" x14ac:dyDescent="0.2">
      <c r="A127" s="17"/>
      <c r="B127" s="17"/>
      <c r="C127" s="17"/>
      <c r="D127" s="17"/>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customHeight="1" x14ac:dyDescent="0.2">
      <c r="A128" s="17"/>
      <c r="B128" s="17"/>
      <c r="C128" s="17"/>
      <c r="D128" s="17"/>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customHeight="1" x14ac:dyDescent="0.2">
      <c r="A129" s="17"/>
      <c r="B129" s="17"/>
      <c r="C129" s="17"/>
      <c r="D129" s="17"/>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customHeight="1" x14ac:dyDescent="0.2">
      <c r="A130" s="17"/>
      <c r="B130" s="17"/>
      <c r="C130" s="17"/>
      <c r="D130" s="17"/>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75" customHeight="1" x14ac:dyDescent="0.2">
      <c r="A131" s="17"/>
      <c r="B131" s="17"/>
      <c r="C131" s="17"/>
      <c r="D131" s="17"/>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75" customHeight="1" x14ac:dyDescent="0.2">
      <c r="A132" s="17"/>
      <c r="B132" s="17"/>
      <c r="C132" s="17"/>
      <c r="D132" s="17"/>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75" customHeight="1" x14ac:dyDescent="0.2">
      <c r="A133" s="17"/>
      <c r="B133" s="17"/>
      <c r="C133" s="17"/>
      <c r="D133" s="17"/>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75" customHeight="1" x14ac:dyDescent="0.2">
      <c r="A134" s="17"/>
      <c r="B134" s="17"/>
      <c r="C134" s="17"/>
      <c r="D134" s="17"/>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75" customHeight="1" x14ac:dyDescent="0.2">
      <c r="A135" s="17"/>
      <c r="B135" s="17"/>
      <c r="C135" s="17"/>
      <c r="D135" s="17"/>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75" customHeight="1" x14ac:dyDescent="0.2">
      <c r="A136" s="17"/>
      <c r="B136" s="17"/>
      <c r="C136" s="17"/>
      <c r="D136" s="17"/>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2.75" customHeight="1" x14ac:dyDescent="0.2">
      <c r="A137" s="17"/>
      <c r="B137" s="17"/>
      <c r="C137" s="17"/>
      <c r="D137" s="17"/>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75" customHeight="1" x14ac:dyDescent="0.2">
      <c r="A138" s="17"/>
      <c r="B138" s="17"/>
      <c r="C138" s="17"/>
      <c r="D138" s="17"/>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75" customHeight="1" x14ac:dyDescent="0.2">
      <c r="A139" s="17"/>
      <c r="B139" s="17"/>
      <c r="C139" s="17"/>
      <c r="D139" s="17"/>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75" customHeight="1" x14ac:dyDescent="0.2">
      <c r="A140" s="17"/>
      <c r="B140" s="17"/>
      <c r="C140" s="17"/>
      <c r="D140" s="17"/>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75" customHeight="1" x14ac:dyDescent="0.2">
      <c r="A141" s="17"/>
      <c r="B141" s="17"/>
      <c r="C141" s="17"/>
      <c r="D141" s="17"/>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75" customHeight="1" x14ac:dyDescent="0.2">
      <c r="A142" s="17"/>
      <c r="B142" s="17"/>
      <c r="C142" s="17"/>
      <c r="D142" s="17"/>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75" customHeight="1" x14ac:dyDescent="0.2">
      <c r="A143" s="17"/>
      <c r="B143" s="17"/>
      <c r="C143" s="17"/>
      <c r="D143" s="17"/>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75" customHeight="1" x14ac:dyDescent="0.2">
      <c r="A144" s="17"/>
      <c r="B144" s="17"/>
      <c r="C144" s="17"/>
      <c r="D144" s="17"/>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customHeight="1" x14ac:dyDescent="0.2">
      <c r="A145" s="17"/>
      <c r="B145" s="17"/>
      <c r="C145" s="17"/>
      <c r="D145" s="17"/>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customHeight="1" x14ac:dyDescent="0.2">
      <c r="A146" s="17"/>
      <c r="B146" s="17"/>
      <c r="C146" s="17"/>
      <c r="D146" s="17"/>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customHeight="1" x14ac:dyDescent="0.2">
      <c r="A147" s="17"/>
      <c r="B147" s="17"/>
      <c r="C147" s="17"/>
      <c r="D147" s="17"/>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customHeight="1" x14ac:dyDescent="0.2">
      <c r="A148" s="17"/>
      <c r="B148" s="17"/>
      <c r="C148" s="17"/>
      <c r="D148" s="17"/>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customHeight="1" x14ac:dyDescent="0.2">
      <c r="A149" s="17"/>
      <c r="B149" s="17"/>
      <c r="C149" s="17"/>
      <c r="D149" s="17"/>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customHeight="1" x14ac:dyDescent="0.2">
      <c r="A150" s="17"/>
      <c r="B150" s="17"/>
      <c r="C150" s="17"/>
      <c r="D150" s="17"/>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customHeight="1" x14ac:dyDescent="0.2">
      <c r="A151" s="17"/>
      <c r="B151" s="17"/>
      <c r="C151" s="17"/>
      <c r="D151" s="17"/>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75" customHeight="1" x14ac:dyDescent="0.2">
      <c r="A152" s="17"/>
      <c r="B152" s="17"/>
      <c r="C152" s="17"/>
      <c r="D152" s="17"/>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75" customHeight="1" x14ac:dyDescent="0.2">
      <c r="A153" s="17"/>
      <c r="B153" s="17"/>
      <c r="C153" s="17"/>
      <c r="D153" s="17"/>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75" customHeight="1" x14ac:dyDescent="0.2">
      <c r="A154" s="17"/>
      <c r="B154" s="17"/>
      <c r="C154" s="17"/>
      <c r="D154" s="17"/>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75" customHeight="1" x14ac:dyDescent="0.2">
      <c r="A155" s="17"/>
      <c r="B155" s="17"/>
      <c r="C155" s="17"/>
      <c r="D155" s="17"/>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75" customHeight="1" x14ac:dyDescent="0.2">
      <c r="A156" s="17"/>
      <c r="B156" s="17"/>
      <c r="C156" s="17"/>
      <c r="D156" s="17"/>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75" customHeight="1" x14ac:dyDescent="0.2">
      <c r="A157" s="17"/>
      <c r="B157" s="17"/>
      <c r="C157" s="17"/>
      <c r="D157" s="17"/>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75" customHeight="1" x14ac:dyDescent="0.2">
      <c r="A158" s="17"/>
      <c r="B158" s="17"/>
      <c r="C158" s="17"/>
      <c r="D158" s="17"/>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2.75" customHeight="1" x14ac:dyDescent="0.2">
      <c r="A159" s="17"/>
      <c r="B159" s="17"/>
      <c r="C159" s="17"/>
      <c r="D159" s="17"/>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75" customHeight="1" x14ac:dyDescent="0.2">
      <c r="A160" s="17"/>
      <c r="B160" s="17"/>
      <c r="C160" s="17"/>
      <c r="D160" s="17"/>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75" customHeight="1" x14ac:dyDescent="0.2">
      <c r="A161" s="17"/>
      <c r="B161" s="17"/>
      <c r="C161" s="17"/>
      <c r="D161" s="17"/>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75" customHeight="1" x14ac:dyDescent="0.2">
      <c r="A162" s="17"/>
      <c r="B162" s="17"/>
      <c r="C162" s="17"/>
      <c r="D162" s="17"/>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75" customHeight="1" x14ac:dyDescent="0.2">
      <c r="A163" s="17"/>
      <c r="B163" s="17"/>
      <c r="C163" s="17"/>
      <c r="D163" s="17"/>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75" customHeight="1" x14ac:dyDescent="0.2">
      <c r="A164" s="17"/>
      <c r="B164" s="17"/>
      <c r="C164" s="17"/>
      <c r="D164" s="17"/>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customHeight="1" x14ac:dyDescent="0.2">
      <c r="A165" s="17"/>
      <c r="B165" s="17"/>
      <c r="C165" s="17"/>
      <c r="D165" s="17"/>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75" customHeight="1" x14ac:dyDescent="0.2">
      <c r="A166" s="17"/>
      <c r="B166" s="17"/>
      <c r="C166" s="17"/>
      <c r="D166" s="17"/>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customHeight="1" x14ac:dyDescent="0.2">
      <c r="A167" s="17"/>
      <c r="B167" s="17"/>
      <c r="C167" s="17"/>
      <c r="D167" s="17"/>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75" customHeight="1" x14ac:dyDescent="0.2">
      <c r="A168" s="17"/>
      <c r="B168" s="17"/>
      <c r="C168" s="17"/>
      <c r="D168" s="17"/>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75" customHeight="1" x14ac:dyDescent="0.2">
      <c r="A169" s="17"/>
      <c r="B169" s="17"/>
      <c r="C169" s="17"/>
      <c r="D169" s="17"/>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75" customHeight="1" x14ac:dyDescent="0.2">
      <c r="A170" s="17"/>
      <c r="B170" s="17"/>
      <c r="C170" s="17"/>
      <c r="D170" s="17"/>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75" customHeight="1" x14ac:dyDescent="0.2">
      <c r="A171" s="17"/>
      <c r="B171" s="17"/>
      <c r="C171" s="17"/>
      <c r="D171" s="17"/>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75" customHeight="1" x14ac:dyDescent="0.2">
      <c r="A172" s="17"/>
      <c r="B172" s="17"/>
      <c r="C172" s="17"/>
      <c r="D172" s="17"/>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75" customHeight="1" x14ac:dyDescent="0.2">
      <c r="A173" s="17"/>
      <c r="B173" s="17"/>
      <c r="C173" s="17"/>
      <c r="D173" s="17"/>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2.75" customHeight="1" x14ac:dyDescent="0.2">
      <c r="A174" s="17"/>
      <c r="B174" s="17"/>
      <c r="C174" s="17"/>
      <c r="D174" s="17"/>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2.75" customHeight="1" x14ac:dyDescent="0.2">
      <c r="A175" s="17"/>
      <c r="B175" s="17"/>
      <c r="C175" s="17"/>
      <c r="D175" s="17"/>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2.75" customHeight="1" x14ac:dyDescent="0.2">
      <c r="A176" s="17"/>
      <c r="B176" s="17"/>
      <c r="C176" s="17"/>
      <c r="D176" s="17"/>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2.75" customHeight="1" x14ac:dyDescent="0.2">
      <c r="A177" s="17"/>
      <c r="B177" s="17"/>
      <c r="C177" s="17"/>
      <c r="D177" s="17"/>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2.75" customHeight="1" x14ac:dyDescent="0.2">
      <c r="A178" s="17"/>
      <c r="B178" s="17"/>
      <c r="C178" s="17"/>
      <c r="D178" s="17"/>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2.75" customHeight="1" x14ac:dyDescent="0.2">
      <c r="A179" s="17"/>
      <c r="B179" s="17"/>
      <c r="C179" s="17"/>
      <c r="D179" s="17"/>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2.75" customHeight="1" x14ac:dyDescent="0.2">
      <c r="A180" s="17"/>
      <c r="B180" s="17"/>
      <c r="C180" s="17"/>
      <c r="D180" s="17"/>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2.75" customHeight="1" x14ac:dyDescent="0.2">
      <c r="A181" s="17"/>
      <c r="B181" s="17"/>
      <c r="C181" s="17"/>
      <c r="D181" s="17"/>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2.75" customHeight="1" x14ac:dyDescent="0.2">
      <c r="A182" s="17"/>
      <c r="B182" s="17"/>
      <c r="C182" s="17"/>
      <c r="D182" s="17"/>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2.75" customHeight="1" x14ac:dyDescent="0.2">
      <c r="A183" s="17"/>
      <c r="B183" s="17"/>
      <c r="C183" s="17"/>
      <c r="D183" s="17"/>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2.75" customHeight="1" x14ac:dyDescent="0.2">
      <c r="A184" s="17"/>
      <c r="B184" s="17"/>
      <c r="C184" s="17"/>
      <c r="D184" s="17"/>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2.75" customHeight="1" x14ac:dyDescent="0.2">
      <c r="A185" s="17"/>
      <c r="B185" s="17"/>
      <c r="C185" s="17"/>
      <c r="D185" s="17"/>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2.75" customHeight="1" x14ac:dyDescent="0.2">
      <c r="A186" s="17"/>
      <c r="B186" s="17"/>
      <c r="C186" s="17"/>
      <c r="D186" s="17"/>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2.75" customHeight="1" x14ac:dyDescent="0.2">
      <c r="A187" s="17"/>
      <c r="B187" s="17"/>
      <c r="C187" s="17"/>
      <c r="D187" s="17"/>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2.75" customHeight="1" x14ac:dyDescent="0.2">
      <c r="A188" s="17"/>
      <c r="B188" s="17"/>
      <c r="C188" s="17"/>
      <c r="D188" s="17"/>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2.75" customHeight="1" x14ac:dyDescent="0.2">
      <c r="A189" s="17"/>
      <c r="B189" s="17"/>
      <c r="C189" s="17"/>
      <c r="D189" s="17"/>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2.75" customHeight="1" x14ac:dyDescent="0.2">
      <c r="A190" s="17"/>
      <c r="B190" s="17"/>
      <c r="C190" s="17"/>
      <c r="D190" s="17"/>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2.75" customHeight="1" x14ac:dyDescent="0.2">
      <c r="A191" s="17"/>
      <c r="B191" s="17"/>
      <c r="C191" s="17"/>
      <c r="D191" s="17"/>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2.75" customHeight="1" x14ac:dyDescent="0.2">
      <c r="A192" s="17"/>
      <c r="B192" s="17"/>
      <c r="C192" s="17"/>
      <c r="D192" s="17"/>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2.75" customHeight="1" x14ac:dyDescent="0.2">
      <c r="A193" s="17"/>
      <c r="B193" s="17"/>
      <c r="C193" s="17"/>
      <c r="D193" s="17"/>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2.75" customHeight="1" x14ac:dyDescent="0.2">
      <c r="A194" s="17"/>
      <c r="B194" s="17"/>
      <c r="C194" s="17"/>
      <c r="D194" s="17"/>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2.75" customHeight="1" x14ac:dyDescent="0.2">
      <c r="A195" s="17"/>
      <c r="B195" s="17"/>
      <c r="C195" s="17"/>
      <c r="D195" s="17"/>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2.75" customHeight="1" x14ac:dyDescent="0.2">
      <c r="A196" s="17"/>
      <c r="B196" s="17"/>
      <c r="C196" s="17"/>
      <c r="D196" s="17"/>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2.75" customHeight="1" x14ac:dyDescent="0.2">
      <c r="A197" s="17"/>
      <c r="B197" s="17"/>
      <c r="C197" s="17"/>
      <c r="D197" s="17"/>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2.75" customHeight="1" x14ac:dyDescent="0.2">
      <c r="A198" s="17"/>
      <c r="B198" s="17"/>
      <c r="C198" s="17"/>
      <c r="D198" s="17"/>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2.75" customHeight="1" x14ac:dyDescent="0.2">
      <c r="A199" s="17"/>
      <c r="B199" s="17"/>
      <c r="C199" s="17"/>
      <c r="D199" s="17"/>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2.75" customHeight="1" x14ac:dyDescent="0.2">
      <c r="A200" s="17"/>
      <c r="B200" s="17"/>
      <c r="C200" s="17"/>
      <c r="D200" s="17"/>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2.75" customHeight="1" x14ac:dyDescent="0.2">
      <c r="A201" s="17"/>
      <c r="B201" s="17"/>
      <c r="C201" s="17"/>
      <c r="D201" s="17"/>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2.75" customHeight="1" x14ac:dyDescent="0.2">
      <c r="A202" s="17"/>
      <c r="B202" s="17"/>
      <c r="C202" s="17"/>
      <c r="D202" s="17"/>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2.75" customHeight="1" x14ac:dyDescent="0.2">
      <c r="A203" s="17"/>
      <c r="B203" s="17"/>
      <c r="C203" s="17"/>
      <c r="D203" s="17"/>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2.75" customHeight="1" x14ac:dyDescent="0.2">
      <c r="A204" s="17"/>
      <c r="B204" s="17"/>
      <c r="C204" s="17"/>
      <c r="D204" s="17"/>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2.75" customHeight="1" x14ac:dyDescent="0.2">
      <c r="A205" s="17"/>
      <c r="B205" s="17"/>
      <c r="C205" s="17"/>
      <c r="D205" s="17"/>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2.75" customHeight="1" x14ac:dyDescent="0.2">
      <c r="A206" s="17"/>
      <c r="B206" s="17"/>
      <c r="C206" s="17"/>
      <c r="D206" s="17"/>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2.75" customHeight="1" x14ac:dyDescent="0.2">
      <c r="A207" s="17"/>
      <c r="B207" s="17"/>
      <c r="C207" s="17"/>
      <c r="D207" s="17"/>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2.75" customHeight="1" x14ac:dyDescent="0.2">
      <c r="A208" s="17"/>
      <c r="B208" s="17"/>
      <c r="C208" s="17"/>
      <c r="D208" s="17"/>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2.75" customHeight="1" x14ac:dyDescent="0.2">
      <c r="A209" s="17"/>
      <c r="B209" s="17"/>
      <c r="C209" s="17"/>
      <c r="D209" s="17"/>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2.75" customHeight="1" x14ac:dyDescent="0.2">
      <c r="A210" s="17"/>
      <c r="B210" s="17"/>
      <c r="C210" s="17"/>
      <c r="D210" s="17"/>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2.75" customHeight="1" x14ac:dyDescent="0.2">
      <c r="A211" s="17"/>
      <c r="B211" s="17"/>
      <c r="C211" s="17"/>
      <c r="D211" s="17"/>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2.75" customHeight="1" x14ac:dyDescent="0.2">
      <c r="A212" s="17"/>
      <c r="B212" s="17"/>
      <c r="C212" s="17"/>
      <c r="D212" s="17"/>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2.75" customHeight="1" x14ac:dyDescent="0.2">
      <c r="A213" s="17"/>
      <c r="B213" s="17"/>
      <c r="C213" s="17"/>
      <c r="D213" s="17"/>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2.75" customHeight="1" x14ac:dyDescent="0.2">
      <c r="A214" s="17"/>
      <c r="B214" s="17"/>
      <c r="C214" s="17"/>
      <c r="D214" s="17"/>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2.75" customHeight="1" x14ac:dyDescent="0.2">
      <c r="A215" s="17"/>
      <c r="B215" s="17"/>
      <c r="C215" s="17"/>
      <c r="D215" s="17"/>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2.75" customHeight="1" x14ac:dyDescent="0.2">
      <c r="A216" s="17"/>
      <c r="B216" s="17"/>
      <c r="C216" s="17"/>
      <c r="D216" s="17"/>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2.75" customHeight="1" x14ac:dyDescent="0.2">
      <c r="A217" s="17"/>
      <c r="B217" s="17"/>
      <c r="C217" s="17"/>
      <c r="D217" s="17"/>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2.75" customHeight="1" x14ac:dyDescent="0.2">
      <c r="A218" s="17"/>
      <c r="B218" s="17"/>
      <c r="C218" s="17"/>
      <c r="D218" s="17"/>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2.75" customHeight="1" x14ac:dyDescent="0.2">
      <c r="A219" s="17"/>
      <c r="B219" s="17"/>
      <c r="C219" s="17"/>
      <c r="D219" s="17"/>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2.75" customHeight="1" x14ac:dyDescent="0.2">
      <c r="A220" s="17"/>
      <c r="B220" s="17"/>
      <c r="C220" s="17"/>
      <c r="D220" s="17"/>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2.75" customHeight="1" x14ac:dyDescent="0.2">
      <c r="A221" s="17"/>
      <c r="B221" s="17"/>
      <c r="C221" s="17"/>
      <c r="D221" s="17"/>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2.75" customHeight="1" x14ac:dyDescent="0.2">
      <c r="A222" s="17"/>
      <c r="B222" s="17"/>
      <c r="C222" s="17"/>
      <c r="D222" s="17"/>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2.75" customHeight="1" x14ac:dyDescent="0.2">
      <c r="A223" s="17"/>
      <c r="B223" s="17"/>
      <c r="C223" s="17"/>
      <c r="D223" s="17"/>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2.75" customHeight="1" x14ac:dyDescent="0.2">
      <c r="A224" s="17"/>
      <c r="B224" s="17"/>
      <c r="C224" s="17"/>
      <c r="D224" s="17"/>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2.75" customHeight="1" x14ac:dyDescent="0.2">
      <c r="A225" s="17"/>
      <c r="B225" s="17"/>
      <c r="C225" s="17"/>
      <c r="D225" s="17"/>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2.75" customHeight="1" x14ac:dyDescent="0.2">
      <c r="A226" s="17"/>
      <c r="B226" s="17"/>
      <c r="C226" s="17"/>
      <c r="D226" s="17"/>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2.75" customHeight="1" x14ac:dyDescent="0.2">
      <c r="A227" s="17"/>
      <c r="B227" s="17"/>
      <c r="C227" s="17"/>
      <c r="D227" s="17"/>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2.75" customHeight="1" x14ac:dyDescent="0.2">
      <c r="A228" s="17"/>
      <c r="B228" s="17"/>
      <c r="C228" s="17"/>
      <c r="D228" s="17"/>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2.75" customHeight="1" x14ac:dyDescent="0.2">
      <c r="A229" s="17"/>
      <c r="B229" s="17"/>
      <c r="C229" s="17"/>
      <c r="D229" s="17"/>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2.75" customHeight="1" x14ac:dyDescent="0.2">
      <c r="A230" s="17"/>
      <c r="B230" s="17"/>
      <c r="C230" s="17"/>
      <c r="D230" s="17"/>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2.75" customHeight="1" x14ac:dyDescent="0.2">
      <c r="A231" s="17"/>
      <c r="B231" s="17"/>
      <c r="C231" s="17"/>
      <c r="D231" s="17"/>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2.75" customHeight="1" x14ac:dyDescent="0.2">
      <c r="A232" s="17"/>
      <c r="B232" s="17"/>
      <c r="C232" s="17"/>
      <c r="D232" s="17"/>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2.75" customHeight="1" x14ac:dyDescent="0.2">
      <c r="A233" s="17"/>
      <c r="B233" s="17"/>
      <c r="C233" s="17"/>
      <c r="D233" s="17"/>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2.75" customHeight="1" x14ac:dyDescent="0.2">
      <c r="A234" s="17"/>
      <c r="B234" s="17"/>
      <c r="C234" s="17"/>
      <c r="D234" s="17"/>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2.75" customHeight="1" x14ac:dyDescent="0.2">
      <c r="A235" s="17"/>
      <c r="B235" s="17"/>
      <c r="C235" s="17"/>
      <c r="D235" s="17"/>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2.75" customHeight="1" x14ac:dyDescent="0.2">
      <c r="A236" s="17"/>
      <c r="B236" s="17"/>
      <c r="C236" s="17"/>
      <c r="D236" s="17"/>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2.75" customHeight="1" x14ac:dyDescent="0.2">
      <c r="A237" s="17"/>
      <c r="B237" s="17"/>
      <c r="C237" s="17"/>
      <c r="D237" s="17"/>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2.75" customHeight="1" x14ac:dyDescent="0.2">
      <c r="A238" s="17"/>
      <c r="B238" s="17"/>
      <c r="C238" s="17"/>
      <c r="D238" s="17"/>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2.75" customHeight="1" x14ac:dyDescent="0.2">
      <c r="A239" s="17"/>
      <c r="B239" s="17"/>
      <c r="C239" s="17"/>
      <c r="D239" s="17"/>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2.75" customHeight="1" x14ac:dyDescent="0.2">
      <c r="A240" s="17"/>
      <c r="B240" s="17"/>
      <c r="C240" s="17"/>
      <c r="D240" s="17"/>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2.75" customHeight="1" x14ac:dyDescent="0.2">
      <c r="A241" s="17"/>
      <c r="B241" s="17"/>
      <c r="C241" s="17"/>
      <c r="D241" s="17"/>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2.75" customHeight="1" x14ac:dyDescent="0.2">
      <c r="A242" s="17"/>
      <c r="B242" s="17"/>
      <c r="C242" s="17"/>
      <c r="D242" s="17"/>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2.75" customHeight="1" x14ac:dyDescent="0.2">
      <c r="A243" s="17"/>
      <c r="B243" s="17"/>
      <c r="C243" s="17"/>
      <c r="D243" s="17"/>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2.75" customHeight="1" x14ac:dyDescent="0.2">
      <c r="A244" s="17"/>
      <c r="B244" s="17"/>
      <c r="C244" s="17"/>
      <c r="D244" s="17"/>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2.75" customHeight="1" x14ac:dyDescent="0.2">
      <c r="A245" s="17"/>
      <c r="B245" s="17"/>
      <c r="C245" s="17"/>
      <c r="D245" s="17"/>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2.75" customHeight="1" x14ac:dyDescent="0.2">
      <c r="A246" s="17"/>
      <c r="B246" s="17"/>
      <c r="C246" s="17"/>
      <c r="D246" s="17"/>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2.75" customHeight="1" x14ac:dyDescent="0.2">
      <c r="A247" s="17"/>
      <c r="B247" s="17"/>
      <c r="C247" s="17"/>
      <c r="D247" s="17"/>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2.75" customHeight="1" x14ac:dyDescent="0.2">
      <c r="A248" s="17"/>
      <c r="B248" s="17"/>
      <c r="C248" s="17"/>
      <c r="D248" s="17"/>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2.75" customHeight="1" x14ac:dyDescent="0.2">
      <c r="A249" s="17"/>
      <c r="B249" s="17"/>
      <c r="C249" s="17"/>
      <c r="D249" s="17"/>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2.75" customHeight="1" x14ac:dyDescent="0.2">
      <c r="A250" s="17"/>
      <c r="B250" s="17"/>
      <c r="C250" s="17"/>
      <c r="D250" s="17"/>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2.75" customHeight="1" x14ac:dyDescent="0.2">
      <c r="A251" s="17"/>
      <c r="B251" s="17"/>
      <c r="C251" s="17"/>
      <c r="D251" s="17"/>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2.75" customHeight="1" x14ac:dyDescent="0.2">
      <c r="A252" s="17"/>
      <c r="B252" s="17"/>
      <c r="C252" s="17"/>
      <c r="D252" s="17"/>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2.75" customHeight="1" x14ac:dyDescent="0.2">
      <c r="A253" s="17"/>
      <c r="B253" s="17"/>
      <c r="C253" s="17"/>
      <c r="D253" s="17"/>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2.75" customHeight="1" x14ac:dyDescent="0.2">
      <c r="A254" s="17"/>
      <c r="B254" s="17"/>
      <c r="C254" s="17"/>
      <c r="D254" s="17"/>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2.75" customHeight="1" x14ac:dyDescent="0.2">
      <c r="A255" s="17"/>
      <c r="B255" s="17"/>
      <c r="C255" s="17"/>
      <c r="D255" s="17"/>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2.75" customHeight="1" x14ac:dyDescent="0.2">
      <c r="A256" s="17"/>
      <c r="B256" s="17"/>
      <c r="C256" s="17"/>
      <c r="D256" s="17"/>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2.75" customHeight="1" x14ac:dyDescent="0.2">
      <c r="A257" s="17"/>
      <c r="B257" s="17"/>
      <c r="C257" s="17"/>
      <c r="D257" s="17"/>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2.75" customHeight="1" x14ac:dyDescent="0.2">
      <c r="A258" s="17"/>
      <c r="B258" s="17"/>
      <c r="C258" s="17"/>
      <c r="D258" s="17"/>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2.75" customHeight="1" x14ac:dyDescent="0.2">
      <c r="A259" s="17"/>
      <c r="B259" s="17"/>
      <c r="C259" s="17"/>
      <c r="D259" s="17"/>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2.75" customHeight="1" x14ac:dyDescent="0.2">
      <c r="A260" s="17"/>
      <c r="B260" s="17"/>
      <c r="C260" s="17"/>
      <c r="D260" s="17"/>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2.75" customHeight="1" x14ac:dyDescent="0.2">
      <c r="A261" s="17"/>
      <c r="B261" s="17"/>
      <c r="C261" s="17"/>
      <c r="D261" s="17"/>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2.75" customHeight="1" x14ac:dyDescent="0.2">
      <c r="A262" s="17"/>
      <c r="B262" s="17"/>
      <c r="C262" s="17"/>
      <c r="D262" s="17"/>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2.75" customHeight="1" x14ac:dyDescent="0.2">
      <c r="A263" s="17"/>
      <c r="B263" s="17"/>
      <c r="C263" s="17"/>
      <c r="D263" s="17"/>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2.75" customHeight="1" x14ac:dyDescent="0.2">
      <c r="A264" s="17"/>
      <c r="B264" s="17"/>
      <c r="C264" s="17"/>
      <c r="D264" s="17"/>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2.75" customHeight="1" x14ac:dyDescent="0.2">
      <c r="A265" s="17"/>
      <c r="B265" s="17"/>
      <c r="C265" s="17"/>
      <c r="D265" s="17"/>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2.75" customHeight="1" x14ac:dyDescent="0.2">
      <c r="A266" s="17"/>
      <c r="B266" s="17"/>
      <c r="C266" s="17"/>
      <c r="D266" s="17"/>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2.75" customHeight="1" x14ac:dyDescent="0.2">
      <c r="A267" s="17"/>
      <c r="B267" s="17"/>
      <c r="C267" s="17"/>
      <c r="D267" s="17"/>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2.75" customHeight="1" x14ac:dyDescent="0.2">
      <c r="A268" s="17"/>
      <c r="B268" s="17"/>
      <c r="C268" s="17"/>
      <c r="D268" s="17"/>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2.75" customHeight="1" x14ac:dyDescent="0.2">
      <c r="A269" s="17"/>
      <c r="B269" s="17"/>
      <c r="C269" s="17"/>
      <c r="D269" s="17"/>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2.75" customHeight="1" x14ac:dyDescent="0.2">
      <c r="A270" s="17"/>
      <c r="B270" s="17"/>
      <c r="C270" s="17"/>
      <c r="D270" s="17"/>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2.75" customHeight="1" x14ac:dyDescent="0.2">
      <c r="A271" s="17"/>
      <c r="B271" s="17"/>
      <c r="C271" s="17"/>
      <c r="D271" s="17"/>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2.75" customHeight="1" x14ac:dyDescent="0.2">
      <c r="A272" s="17"/>
      <c r="B272" s="17"/>
      <c r="C272" s="17"/>
      <c r="D272" s="17"/>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2.75" customHeight="1" x14ac:dyDescent="0.2">
      <c r="A273" s="17"/>
      <c r="B273" s="17"/>
      <c r="C273" s="17"/>
      <c r="D273" s="17"/>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2.75" customHeight="1" x14ac:dyDescent="0.2">
      <c r="A274" s="17"/>
      <c r="B274" s="17"/>
      <c r="C274" s="17"/>
      <c r="D274" s="17"/>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2.75" customHeight="1" x14ac:dyDescent="0.2">
      <c r="A275" s="17"/>
      <c r="B275" s="17"/>
      <c r="C275" s="17"/>
      <c r="D275" s="17"/>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2.75" customHeight="1" x14ac:dyDescent="0.2">
      <c r="A276" s="17"/>
      <c r="B276" s="17"/>
      <c r="C276" s="17"/>
      <c r="D276" s="17"/>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2.75" customHeight="1" x14ac:dyDescent="0.2">
      <c r="A277" s="17"/>
      <c r="B277" s="17"/>
      <c r="C277" s="17"/>
      <c r="D277" s="17"/>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2.75" customHeight="1" x14ac:dyDescent="0.2">
      <c r="A278" s="17"/>
      <c r="B278" s="17"/>
      <c r="C278" s="17"/>
      <c r="D278" s="17"/>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2.75" customHeight="1" x14ac:dyDescent="0.2">
      <c r="A279" s="17"/>
      <c r="B279" s="17"/>
      <c r="C279" s="17"/>
      <c r="D279" s="17"/>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2.75" customHeight="1" x14ac:dyDescent="0.2">
      <c r="A280" s="17"/>
      <c r="B280" s="17"/>
      <c r="C280" s="17"/>
      <c r="D280" s="17"/>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2.75" customHeight="1" x14ac:dyDescent="0.2">
      <c r="A281" s="17"/>
      <c r="B281" s="17"/>
      <c r="C281" s="17"/>
      <c r="D281" s="17"/>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2.75" customHeight="1" x14ac:dyDescent="0.2">
      <c r="A282" s="17"/>
      <c r="B282" s="17"/>
      <c r="C282" s="17"/>
      <c r="D282" s="17"/>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5.75" customHeight="1" x14ac:dyDescent="0.2">
      <c r="A283" s="17"/>
      <c r="B283" s="17"/>
      <c r="C283" s="17"/>
      <c r="D283" s="17"/>
      <c r="E283" s="16"/>
      <c r="F283" s="16"/>
      <c r="G283" s="16"/>
      <c r="H283" s="16"/>
      <c r="I283" s="16"/>
      <c r="J283" s="16"/>
      <c r="K283" s="16"/>
      <c r="L283" s="16"/>
      <c r="M283" s="16"/>
    </row>
    <row r="284" spans="1:26" ht="15.75" customHeight="1" x14ac:dyDescent="0.2">
      <c r="A284" s="17"/>
      <c r="B284" s="17"/>
      <c r="C284" s="17"/>
      <c r="D284" s="17"/>
      <c r="E284" s="16"/>
      <c r="F284" s="16"/>
      <c r="G284" s="16"/>
      <c r="H284" s="16"/>
      <c r="I284" s="16"/>
      <c r="J284" s="16"/>
      <c r="K284" s="16"/>
      <c r="L284" s="16"/>
      <c r="M284" s="16"/>
    </row>
    <row r="285" spans="1:26" ht="15.75" customHeight="1" x14ac:dyDescent="0.2"/>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sheetData>
  <mergeCells count="104">
    <mergeCell ref="J37:M37"/>
    <mergeCell ref="H60:M60"/>
    <mergeCell ref="H59:M59"/>
    <mergeCell ref="A4:M5"/>
    <mergeCell ref="A2:H2"/>
    <mergeCell ref="A1:M1"/>
    <mergeCell ref="G7:M7"/>
    <mergeCell ref="G8:M8"/>
    <mergeCell ref="I2:M2"/>
    <mergeCell ref="G3:J3"/>
    <mergeCell ref="G44:I44"/>
    <mergeCell ref="G43:I43"/>
    <mergeCell ref="G47:I47"/>
    <mergeCell ref="G46:I46"/>
    <mergeCell ref="G45:I45"/>
    <mergeCell ref="A39:M39"/>
    <mergeCell ref="A40:M40"/>
    <mergeCell ref="G36:I36"/>
    <mergeCell ref="G37:I37"/>
    <mergeCell ref="G35:I35"/>
    <mergeCell ref="G34:I34"/>
    <mergeCell ref="L30:M30"/>
    <mergeCell ref="A32:M32"/>
    <mergeCell ref="O50:T50"/>
    <mergeCell ref="A49:M49"/>
    <mergeCell ref="A50:M50"/>
    <mergeCell ref="G9:M9"/>
    <mergeCell ref="G11:M11"/>
    <mergeCell ref="A6:M6"/>
    <mergeCell ref="G10:M10"/>
    <mergeCell ref="A16:M16"/>
    <mergeCell ref="A15:M15"/>
    <mergeCell ref="G12:M12"/>
    <mergeCell ref="L29:M29"/>
    <mergeCell ref="L26:M26"/>
    <mergeCell ref="A24:M24"/>
    <mergeCell ref="L27:M27"/>
    <mergeCell ref="L28:M28"/>
    <mergeCell ref="A25:M25"/>
    <mergeCell ref="G20:M20"/>
    <mergeCell ref="G19:M19"/>
    <mergeCell ref="G13:M13"/>
    <mergeCell ref="G21:M21"/>
    <mergeCell ref="G18:M18"/>
    <mergeCell ref="G17:M17"/>
    <mergeCell ref="G22:M22"/>
    <mergeCell ref="J36:M36"/>
    <mergeCell ref="B52:D52"/>
    <mergeCell ref="H52:M52"/>
    <mergeCell ref="H51:M51"/>
    <mergeCell ref="H62:M62"/>
    <mergeCell ref="B59:D59"/>
    <mergeCell ref="H61:M61"/>
    <mergeCell ref="J41:M41"/>
    <mergeCell ref="G41:I41"/>
    <mergeCell ref="G42:I42"/>
    <mergeCell ref="J42:M42"/>
    <mergeCell ref="B51:D51"/>
    <mergeCell ref="H53:M53"/>
    <mergeCell ref="A33:M33"/>
    <mergeCell ref="J35:M35"/>
    <mergeCell ref="J34:M34"/>
    <mergeCell ref="A74:M74"/>
    <mergeCell ref="J45:M45"/>
    <mergeCell ref="J44:M44"/>
    <mergeCell ref="J46:M46"/>
    <mergeCell ref="J47:M47"/>
    <mergeCell ref="J43:M43"/>
    <mergeCell ref="H54:M54"/>
    <mergeCell ref="B54:D54"/>
    <mergeCell ref="A58:M58"/>
    <mergeCell ref="B53:D53"/>
    <mergeCell ref="B69:D69"/>
    <mergeCell ref="B55:D55"/>
    <mergeCell ref="B70:D70"/>
    <mergeCell ref="B72:D72"/>
    <mergeCell ref="B71:D71"/>
    <mergeCell ref="B67:D67"/>
    <mergeCell ref="B60:D60"/>
    <mergeCell ref="A57:M57"/>
    <mergeCell ref="H55:M55"/>
    <mergeCell ref="H68:M68"/>
    <mergeCell ref="H72:M72"/>
    <mergeCell ref="F80:M80"/>
    <mergeCell ref="F84:M84"/>
    <mergeCell ref="F82:M82"/>
    <mergeCell ref="F83:M83"/>
    <mergeCell ref="F81:M81"/>
    <mergeCell ref="F75:M75"/>
    <mergeCell ref="F79:M79"/>
    <mergeCell ref="F77:M77"/>
    <mergeCell ref="F78:M78"/>
    <mergeCell ref="F76:M76"/>
    <mergeCell ref="H71:M71"/>
    <mergeCell ref="B68:D68"/>
    <mergeCell ref="H63:M63"/>
    <mergeCell ref="B63:D63"/>
    <mergeCell ref="B62:D62"/>
    <mergeCell ref="B61:D61"/>
    <mergeCell ref="H70:M70"/>
    <mergeCell ref="H69:M69"/>
    <mergeCell ref="H67:M67"/>
    <mergeCell ref="A66:M66"/>
    <mergeCell ref="A65:M65"/>
  </mergeCells>
  <conditionalFormatting sqref="C36">
    <cfRule type="cellIs" dxfId="1" priority="1" operator="between">
      <formula>0.01</formula>
      <formula>5000</formula>
    </cfRule>
  </conditionalFormatting>
  <conditionalFormatting sqref="C43:C46">
    <cfRule type="cellIs" dxfId="0" priority="2" operator="greaterThan">
      <formula>5000</formula>
    </cfRule>
  </conditionalFormatting>
  <pageMargins left="0.7" right="0.45" top="0.25" bottom="0.25" header="0" footer="0"/>
  <pageSetup scale="50"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D3A55-6D4C-4EF0-A8CA-BD46CBA9BE3E}">
  <sheetPr>
    <tabColor rgb="FF7030A0"/>
  </sheetPr>
  <dimension ref="B1:D12"/>
  <sheetViews>
    <sheetView workbookViewId="0">
      <selection activeCell="D51" sqref="D51"/>
    </sheetView>
  </sheetViews>
  <sheetFormatPr defaultRowHeight="12.75" x14ac:dyDescent="0.2"/>
  <cols>
    <col min="2" max="2" width="27.7109375" customWidth="1"/>
    <col min="3" max="3" width="28.42578125" customWidth="1"/>
    <col min="4" max="4" width="19.85546875" customWidth="1"/>
  </cols>
  <sheetData>
    <row r="1" spans="2:4" ht="40.5" customHeight="1" x14ac:dyDescent="0.2">
      <c r="B1" s="145" t="s">
        <v>108</v>
      </c>
    </row>
    <row r="2" spans="2:4" ht="90.75" customHeight="1" x14ac:dyDescent="0.2">
      <c r="B2" s="157" t="s">
        <v>110</v>
      </c>
      <c r="C2" s="157" t="s">
        <v>109</v>
      </c>
      <c r="D2" s="157" t="s">
        <v>106</v>
      </c>
    </row>
    <row r="3" spans="2:4" x14ac:dyDescent="0.2">
      <c r="B3" s="267"/>
      <c r="C3" s="267"/>
      <c r="D3" s="267" t="s">
        <v>107</v>
      </c>
    </row>
    <row r="4" spans="2:4" x14ac:dyDescent="0.2">
      <c r="B4" s="267"/>
      <c r="C4" s="267"/>
      <c r="D4" s="267"/>
    </row>
    <row r="5" spans="2:4" x14ac:dyDescent="0.2">
      <c r="B5" s="267"/>
      <c r="C5" s="267"/>
      <c r="D5" s="267" t="s">
        <v>107</v>
      </c>
    </row>
    <row r="6" spans="2:4" x14ac:dyDescent="0.2">
      <c r="B6" s="267"/>
      <c r="C6" s="267"/>
      <c r="D6" s="267"/>
    </row>
    <row r="7" spans="2:4" x14ac:dyDescent="0.2">
      <c r="B7" s="267"/>
      <c r="C7" s="267"/>
      <c r="D7" s="267" t="s">
        <v>107</v>
      </c>
    </row>
    <row r="8" spans="2:4" x14ac:dyDescent="0.2">
      <c r="B8" s="267"/>
      <c r="C8" s="267"/>
      <c r="D8" s="267"/>
    </row>
    <row r="9" spans="2:4" ht="22.5" customHeight="1" x14ac:dyDescent="0.2">
      <c r="B9" s="155"/>
      <c r="C9" s="156" t="s">
        <v>112</v>
      </c>
      <c r="D9" s="155"/>
    </row>
    <row r="12" spans="2:4" ht="14.25" x14ac:dyDescent="0.2">
      <c r="B12" s="149" t="s">
        <v>122</v>
      </c>
    </row>
  </sheetData>
  <mergeCells count="9">
    <mergeCell ref="B7:B8"/>
    <mergeCell ref="C7:C8"/>
    <mergeCell ref="D7:D8"/>
    <mergeCell ref="B3:B4"/>
    <mergeCell ref="C3:C4"/>
    <mergeCell ref="D3:D4"/>
    <mergeCell ref="B5:B6"/>
    <mergeCell ref="C5:C6"/>
    <mergeCell ref="D5:D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4DA69-F230-4B17-9682-76E02F2DA6B8}">
  <sheetPr>
    <tabColor rgb="FFD6BBEB"/>
  </sheetPr>
  <dimension ref="B1:D19"/>
  <sheetViews>
    <sheetView tabSelected="1" workbookViewId="0">
      <selection activeCell="N8" sqref="N8"/>
    </sheetView>
  </sheetViews>
  <sheetFormatPr defaultRowHeight="12.75" x14ac:dyDescent="0.2"/>
  <cols>
    <col min="1" max="1" width="1.7109375" customWidth="1"/>
    <col min="2" max="2" width="30.85546875" customWidth="1"/>
    <col min="3" max="3" width="42.7109375" customWidth="1"/>
    <col min="4" max="4" width="12.140625" customWidth="1"/>
  </cols>
  <sheetData>
    <row r="1" spans="2:4" ht="55.5" customHeight="1" x14ac:dyDescent="0.2">
      <c r="B1" s="145" t="s">
        <v>108</v>
      </c>
      <c r="C1" s="146"/>
    </row>
    <row r="2" spans="2:4" ht="73.5" customHeight="1" x14ac:dyDescent="0.2">
      <c r="B2" s="148" t="s">
        <v>110</v>
      </c>
      <c r="C2" s="148" t="s">
        <v>132</v>
      </c>
      <c r="D2" s="148" t="s">
        <v>106</v>
      </c>
    </row>
    <row r="3" spans="2:4" x14ac:dyDescent="0.2">
      <c r="B3" s="268" t="s">
        <v>113</v>
      </c>
      <c r="C3" s="268" t="s">
        <v>111</v>
      </c>
      <c r="D3" s="269">
        <v>41500</v>
      </c>
    </row>
    <row r="4" spans="2:4" x14ac:dyDescent="0.2">
      <c r="B4" s="268"/>
      <c r="C4" s="268"/>
      <c r="D4" s="268"/>
    </row>
    <row r="5" spans="2:4" x14ac:dyDescent="0.2">
      <c r="B5" s="268" t="s">
        <v>134</v>
      </c>
      <c r="C5" s="268" t="s">
        <v>133</v>
      </c>
      <c r="D5" s="269">
        <v>800</v>
      </c>
    </row>
    <row r="6" spans="2:4" x14ac:dyDescent="0.2">
      <c r="B6" s="268"/>
      <c r="C6" s="268"/>
      <c r="D6" s="268"/>
    </row>
    <row r="7" spans="2:4" x14ac:dyDescent="0.2">
      <c r="B7" s="268" t="s">
        <v>119</v>
      </c>
      <c r="C7" s="268" t="s">
        <v>118</v>
      </c>
      <c r="D7" s="269">
        <v>800</v>
      </c>
    </row>
    <row r="8" spans="2:4" x14ac:dyDescent="0.2">
      <c r="B8" s="268"/>
      <c r="C8" s="268"/>
      <c r="D8" s="268"/>
    </row>
    <row r="9" spans="2:4" ht="23.25" customHeight="1" x14ac:dyDescent="0.2">
      <c r="B9" s="147"/>
      <c r="C9" s="150" t="s">
        <v>112</v>
      </c>
      <c r="D9" s="151">
        <f>SUM(D3:D8)</f>
        <v>43100</v>
      </c>
    </row>
    <row r="15" spans="2:4" ht="14.25" x14ac:dyDescent="0.2">
      <c r="B15" s="149" t="s">
        <v>121</v>
      </c>
    </row>
    <row r="19" spans="2:2" ht="14.25" x14ac:dyDescent="0.2">
      <c r="B19" s="149" t="s">
        <v>122</v>
      </c>
    </row>
  </sheetData>
  <mergeCells count="9">
    <mergeCell ref="B7:B8"/>
    <mergeCell ref="C7:C8"/>
    <mergeCell ref="D7:D8"/>
    <mergeCell ref="B3:B4"/>
    <mergeCell ref="C3:C4"/>
    <mergeCell ref="D3:D4"/>
    <mergeCell ref="B5:B6"/>
    <mergeCell ref="C5:C6"/>
    <mergeCell ref="D5:D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00"/>
  </sheetPr>
  <dimension ref="A1:K1000"/>
  <sheetViews>
    <sheetView showGridLines="0" workbookViewId="0"/>
  </sheetViews>
  <sheetFormatPr defaultColWidth="14.42578125" defaultRowHeight="15" customHeight="1" x14ac:dyDescent="0.2"/>
  <cols>
    <col min="1" max="11" width="8.7109375" customWidth="1"/>
    <col min="12" max="26" width="17.28515625" customWidth="1"/>
  </cols>
  <sheetData>
    <row r="1" spans="1:11" ht="18" customHeight="1" x14ac:dyDescent="0.25">
      <c r="A1" s="270" t="s">
        <v>1</v>
      </c>
      <c r="B1" s="163"/>
      <c r="C1" s="163"/>
      <c r="D1" s="163"/>
      <c r="E1" s="163"/>
      <c r="F1" s="163"/>
      <c r="G1" s="163"/>
      <c r="H1" s="163"/>
      <c r="I1" s="163"/>
      <c r="J1" s="163"/>
      <c r="K1" s="271"/>
    </row>
    <row r="2" spans="1:11" ht="12.75" customHeight="1" x14ac:dyDescent="0.2"/>
    <row r="3" spans="1:11" ht="12.75" customHeight="1" x14ac:dyDescent="0.2"/>
    <row r="4" spans="1:11" ht="12.75" customHeight="1" x14ac:dyDescent="0.2">
      <c r="A4" s="1" t="s">
        <v>3</v>
      </c>
    </row>
    <row r="5" spans="1:11" ht="12.75" customHeight="1" x14ac:dyDescent="0.2">
      <c r="A5" s="3" t="s">
        <v>4</v>
      </c>
    </row>
    <row r="6" spans="1:11" ht="12.75" customHeight="1" x14ac:dyDescent="0.2">
      <c r="A6" s="3" t="s">
        <v>5</v>
      </c>
    </row>
    <row r="7" spans="1:11" ht="12.75" customHeight="1" x14ac:dyDescent="0.2">
      <c r="A7" s="3" t="s">
        <v>6</v>
      </c>
    </row>
    <row r="8" spans="1:11" ht="12.75" customHeight="1" x14ac:dyDescent="0.2">
      <c r="A8" s="3" t="s">
        <v>7</v>
      </c>
    </row>
    <row r="9" spans="1:11" ht="12.75" customHeight="1" x14ac:dyDescent="0.2">
      <c r="A9" s="3" t="s">
        <v>8</v>
      </c>
    </row>
    <row r="10" spans="1:11" ht="12.75" customHeight="1" x14ac:dyDescent="0.2">
      <c r="A10" s="3" t="s">
        <v>9</v>
      </c>
    </row>
    <row r="11" spans="1:11" ht="12.75" customHeight="1" x14ac:dyDescent="0.2">
      <c r="A11" s="3" t="s">
        <v>10</v>
      </c>
    </row>
    <row r="12" spans="1:11" ht="12.75" customHeight="1" x14ac:dyDescent="0.2">
      <c r="A12" s="3" t="s">
        <v>11</v>
      </c>
    </row>
    <row r="13" spans="1:11" ht="12.75" customHeight="1" x14ac:dyDescent="0.2">
      <c r="A13" s="3" t="s">
        <v>12</v>
      </c>
    </row>
    <row r="14" spans="1:11" ht="12.75" customHeight="1" x14ac:dyDescent="0.2">
      <c r="A14" s="3" t="s">
        <v>13</v>
      </c>
    </row>
    <row r="15" spans="1:11" ht="12.75" customHeight="1" x14ac:dyDescent="0.2">
      <c r="A15" s="3" t="s">
        <v>14</v>
      </c>
    </row>
    <row r="16" spans="1:11" ht="12.75" customHeight="1" x14ac:dyDescent="0.2">
      <c r="A16" s="3" t="s">
        <v>15</v>
      </c>
    </row>
    <row r="17" spans="1:1" ht="12.75" customHeight="1" x14ac:dyDescent="0.2">
      <c r="A17" s="3" t="s">
        <v>16</v>
      </c>
    </row>
    <row r="18" spans="1:1" ht="12.75" customHeight="1" x14ac:dyDescent="0.2">
      <c r="A18" s="3" t="s">
        <v>17</v>
      </c>
    </row>
    <row r="19" spans="1:1" ht="12.75" customHeight="1" x14ac:dyDescent="0.2">
      <c r="A19" s="3" t="s">
        <v>18</v>
      </c>
    </row>
    <row r="20" spans="1:1" ht="12.75" customHeight="1" x14ac:dyDescent="0.2">
      <c r="A20" s="4" t="s">
        <v>19</v>
      </c>
    </row>
    <row r="21" spans="1:1" ht="12.75" customHeight="1" x14ac:dyDescent="0.2"/>
    <row r="22" spans="1:1" ht="12.75" customHeight="1" x14ac:dyDescent="0.2"/>
    <row r="23" spans="1:1" ht="12.75" customHeight="1" x14ac:dyDescent="0.2">
      <c r="A23" s="1" t="s">
        <v>20</v>
      </c>
    </row>
    <row r="24" spans="1:1" ht="12.75" customHeight="1" x14ac:dyDescent="0.2">
      <c r="A24" s="1" t="s">
        <v>21</v>
      </c>
    </row>
    <row r="25" spans="1:1" ht="12.75" customHeight="1" x14ac:dyDescent="0.2">
      <c r="A25" s="1" t="s">
        <v>22</v>
      </c>
    </row>
    <row r="26" spans="1:1" ht="12.75" customHeight="1" x14ac:dyDescent="0.2">
      <c r="A26" s="1" t="s">
        <v>23</v>
      </c>
    </row>
    <row r="27" spans="1:1" ht="12.75" customHeight="1" x14ac:dyDescent="0.2">
      <c r="A27" s="1" t="s">
        <v>24</v>
      </c>
    </row>
    <row r="28" spans="1:1" ht="12.75" customHeight="1" x14ac:dyDescent="0.2">
      <c r="A28" s="1" t="s">
        <v>25</v>
      </c>
    </row>
    <row r="29" spans="1:1" ht="12.75" customHeight="1" x14ac:dyDescent="0.2">
      <c r="A29" s="1" t="s">
        <v>26</v>
      </c>
    </row>
    <row r="30" spans="1:1" ht="12.75" customHeight="1" x14ac:dyDescent="0.2">
      <c r="A30" s="1" t="s">
        <v>27</v>
      </c>
    </row>
    <row r="31" spans="1:1" ht="12.75" customHeight="1" x14ac:dyDescent="0.2"/>
    <row r="32" spans="1:1" ht="12.75" customHeight="1" x14ac:dyDescent="0.2"/>
    <row r="33" spans="1:1" ht="12.75" customHeight="1" x14ac:dyDescent="0.2">
      <c r="A33" s="1" t="s">
        <v>28</v>
      </c>
    </row>
    <row r="34" spans="1:1" ht="12.75" customHeight="1" x14ac:dyDescent="0.2">
      <c r="A34" s="1" t="s">
        <v>0</v>
      </c>
    </row>
    <row r="35" spans="1:1" ht="12.75" customHeight="1" x14ac:dyDescent="0.2">
      <c r="A35" s="1" t="s">
        <v>2</v>
      </c>
    </row>
    <row r="36" spans="1:1" ht="12.75" customHeight="1" x14ac:dyDescent="0.2">
      <c r="A36" s="1" t="s">
        <v>29</v>
      </c>
    </row>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K1"/>
  </mergeCell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4.42578125" defaultRowHeight="15" customHeight="1" x14ac:dyDescent="0.2"/>
  <cols>
    <col min="1" max="6" width="8.7109375" customWidth="1"/>
    <col min="7" max="26" width="17.28515625" customWidth="1"/>
  </cols>
  <sheetData>
    <row r="1" spans="1:1" ht="12.75" customHeight="1" x14ac:dyDescent="0.2">
      <c r="A1" s="1" t="s">
        <v>0</v>
      </c>
    </row>
    <row r="2" spans="1:1" ht="12.75" customHeight="1" x14ac:dyDescent="0.2">
      <c r="A2" s="1" t="s">
        <v>2</v>
      </c>
    </row>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Budget_Blank Form</vt:lpstr>
      <vt:lpstr>Example_Budget</vt:lpstr>
      <vt:lpstr>Planned Match_Blank Form</vt:lpstr>
      <vt:lpstr>Example_Planned Match</vt:lpstr>
      <vt:lpstr>Federal Use Only</vt:lpstr>
      <vt:lpstr>Sheet1</vt:lpstr>
      <vt:lpstr>'Budget_Blank Form'!Print_Area</vt:lpstr>
      <vt:lpstr>Example_Budget!Print_Area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VanderHoek, Richard (DNR)</dc:creator>
  <cp:lastModifiedBy>Ayers, Jean Ayers (DNR sponsored)</cp:lastModifiedBy>
  <cp:lastPrinted>2023-10-10T20:51:01Z</cp:lastPrinted>
  <dcterms:created xsi:type="dcterms:W3CDTF">2019-06-27T00:59:17Z</dcterms:created>
  <dcterms:modified xsi:type="dcterms:W3CDTF">2023-10-10T20:51:09Z</dcterms:modified>
</cp:coreProperties>
</file>